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rver04\bu-formazionerimini\RVicini\Maggioli nuovo\Valore PA INPS\Avviso 2022\Materiale didattico\Aula Toscana\4^ giornata (31-10-2023)\"/>
    </mc:Choice>
  </mc:AlternateContent>
  <xr:revisionPtr revIDLastSave="0" documentId="8_{8357AABA-E923-47DC-8FCC-18B1F9CAAF26}" xr6:coauthVersionLast="47" xr6:coauthVersionMax="47" xr10:uidLastSave="{00000000-0000-0000-0000-000000000000}"/>
  <bookViews>
    <workbookView xWindow="-110" yWindow="-110" windowWidth="19420" windowHeight="10420" xr2:uid="{FD76C3E2-DC51-4D29-AAFC-71550C565819}"/>
  </bookViews>
  <sheets>
    <sheet name="as is" sheetId="1" r:id="rId1"/>
    <sheet name="to b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6" i="1" l="1"/>
  <c r="F28" i="1" l="1"/>
  <c r="K27" i="1"/>
  <c r="F27" i="1"/>
  <c r="F25" i="1"/>
  <c r="L26" i="1"/>
  <c r="I26" i="1"/>
  <c r="F22" i="1"/>
  <c r="W24" i="1"/>
  <c r="T24" i="1"/>
  <c r="Q24" i="1"/>
  <c r="N24" i="1"/>
  <c r="K24" i="1"/>
  <c r="AB13" i="2" l="1"/>
  <c r="Y13" i="2"/>
  <c r="V13" i="2"/>
  <c r="S13" i="2"/>
  <c r="P13" i="2"/>
  <c r="M13" i="2"/>
  <c r="J13" i="2"/>
  <c r="G13" i="2"/>
  <c r="D13" i="2"/>
  <c r="AB11" i="2"/>
  <c r="Y11" i="2"/>
  <c r="V11" i="2"/>
  <c r="S11" i="2"/>
  <c r="P11" i="2"/>
  <c r="M11" i="2"/>
  <c r="J11" i="2"/>
  <c r="G11" i="2"/>
  <c r="D11" i="2"/>
  <c r="H8" i="1"/>
  <c r="H6" i="1"/>
  <c r="AI27" i="1"/>
  <c r="AF27" i="1"/>
  <c r="AC27" i="1"/>
  <c r="Z27" i="1"/>
  <c r="W27" i="1"/>
  <c r="T27" i="1"/>
  <c r="Q27" i="1"/>
  <c r="N27" i="1"/>
  <c r="AI25" i="1"/>
  <c r="AF25" i="1"/>
  <c r="AC25" i="1"/>
  <c r="Z25" i="1"/>
  <c r="W25" i="1"/>
  <c r="T25" i="1"/>
  <c r="Q25" i="1"/>
  <c r="N25" i="1"/>
  <c r="K25" i="1"/>
</calcChain>
</file>

<file path=xl/sharedStrings.xml><?xml version="1.0" encoding="utf-8"?>
<sst xmlns="http://schemas.openxmlformats.org/spreadsheetml/2006/main" count="133" uniqueCount="47">
  <si>
    <t>?</t>
  </si>
  <si>
    <t>RECUPERO DEL CREDITO</t>
  </si>
  <si>
    <t>ENTE:</t>
  </si>
  <si>
    <t>TC:</t>
  </si>
  <si>
    <t>QUALITA'</t>
  </si>
  <si>
    <t>TESTE:</t>
  </si>
  <si>
    <t>Ufficio:</t>
  </si>
  <si>
    <t>Tempo ciclo</t>
  </si>
  <si>
    <t>Tempo coda</t>
  </si>
  <si>
    <t>q:</t>
  </si>
  <si>
    <t>Oraraio di lavoro</t>
  </si>
  <si>
    <t>Richieste del cliente</t>
  </si>
  <si>
    <t>Takt time</t>
  </si>
  <si>
    <t>Tempo ciclo totale</t>
  </si>
  <si>
    <t>Fte</t>
  </si>
  <si>
    <t>Problemi</t>
  </si>
  <si>
    <t>Soluzioni</t>
  </si>
  <si>
    <t>RICEZIONE RECLAMO</t>
  </si>
  <si>
    <t>FF/CS/UT</t>
  </si>
  <si>
    <t>QUANTITA'</t>
  </si>
  <si>
    <t>FTE</t>
  </si>
  <si>
    <t>non è chiaro chi prende la pratica</t>
  </si>
  <si>
    <t>parte già con ritardi</t>
  </si>
  <si>
    <t>FF</t>
  </si>
  <si>
    <t>uno stesso reclamo può avere più invii</t>
  </si>
  <si>
    <t>Classificazione da rividere</t>
  </si>
  <si>
    <t>UT/UR</t>
  </si>
  <si>
    <t>REGISTRAZIONE e ASSEGNAZIONE</t>
  </si>
  <si>
    <t>mancanza di informazioni sugli ordini da FF</t>
  </si>
  <si>
    <t>necessità di implementazione risposta</t>
  </si>
  <si>
    <t>CONSULTAZIONE E ANALISI</t>
  </si>
  <si>
    <t>GESTIONE RECLAMI DIRETTA</t>
  </si>
  <si>
    <t>FORMALIZZIONE DELLA RISPOSTA</t>
  </si>
  <si>
    <t>sprechi comunicazione (dispersivo)</t>
  </si>
  <si>
    <t>CREAZIONE ORDINE DI SOSTITUZIONE</t>
  </si>
  <si>
    <t>minuti disponibili</t>
  </si>
  <si>
    <t>TAKT TIME</t>
  </si>
  <si>
    <t>richieste del cliente</t>
  </si>
  <si>
    <t>tempo ciclo</t>
  </si>
  <si>
    <t>tempo coda</t>
  </si>
  <si>
    <t>lead time</t>
  </si>
  <si>
    <t>efficienza del flusso</t>
  </si>
  <si>
    <t>fte:</t>
  </si>
  <si>
    <t>qualità al primo colpo</t>
  </si>
  <si>
    <t>-10 minuti</t>
  </si>
  <si>
    <t>+15 minuti</t>
  </si>
  <si>
    <t>+75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</si>
</sst>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mediumDashed">
        <color indexed="64"/>
      </left>
      <right/>
      <top style="mediumDashed">
        <color indexed="64"/>
      </top>
      <bottom/>
      <diagonal/>
    </border>
    <border>
      <left/>
      <right style="mediumDashed">
        <color indexed="64"/>
      </right>
      <top style="mediumDashed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Dashed">
        <color indexed="64"/>
      </left>
      <right/>
      <top/>
      <bottom/>
      <diagonal/>
    </border>
    <border>
      <left/>
      <right style="mediumDashed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Dashed">
        <color indexed="64"/>
      </left>
      <right/>
      <top/>
      <bottom style="mediumDashed">
        <color indexed="64"/>
      </bottom>
      <diagonal/>
    </border>
    <border>
      <left/>
      <right style="mediumDashed">
        <color indexed="64"/>
      </right>
      <top/>
      <bottom style="mediumDashed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 applyAlignment="1">
      <alignment horizontal="center" vertical="center"/>
    </xf>
    <xf numFmtId="9" fontId="0" fillId="0" borderId="13" xfId="0" applyNumberFormat="1" applyBorder="1" applyAlignment="1">
      <alignment vertical="center"/>
    </xf>
    <xf numFmtId="0" fontId="0" fillId="0" borderId="14" xfId="0" applyBorder="1" applyAlignment="1">
      <alignment horizontal="right" vertical="center"/>
    </xf>
    <xf numFmtId="0" fontId="0" fillId="0" borderId="13" xfId="0" applyBorder="1" applyAlignment="1">
      <alignment vertical="center"/>
    </xf>
    <xf numFmtId="0" fontId="0" fillId="0" borderId="14" xfId="0" quotePrefix="1" applyBorder="1" applyAlignment="1">
      <alignment horizontal="right" vertical="center"/>
    </xf>
    <xf numFmtId="9" fontId="0" fillId="0" borderId="14" xfId="0" applyNumberFormat="1" applyBorder="1" applyAlignment="1">
      <alignment horizontal="right" vertical="center"/>
    </xf>
    <xf numFmtId="9" fontId="0" fillId="0" borderId="0" xfId="0" applyNumberFormat="1" applyAlignment="1">
      <alignment vertical="center"/>
    </xf>
    <xf numFmtId="9" fontId="0" fillId="0" borderId="0" xfId="0" applyNumberFormat="1" applyAlignment="1">
      <alignment horizontal="right" vertical="center"/>
    </xf>
    <xf numFmtId="0" fontId="0" fillId="4" borderId="0" xfId="0" applyFill="1" applyAlignment="1">
      <alignment horizontal="center" vertical="center"/>
    </xf>
    <xf numFmtId="164" fontId="0" fillId="0" borderId="0" xfId="0" applyNumberFormat="1"/>
    <xf numFmtId="0" fontId="0" fillId="2" borderId="0" xfId="0" applyFill="1"/>
    <xf numFmtId="0" fontId="0" fillId="0" borderId="0" xfId="0" applyAlignment="1">
      <alignment horizontal="right" vertical="center"/>
    </xf>
    <xf numFmtId="0" fontId="0" fillId="0" borderId="0" xfId="0" applyAlignment="1">
      <alignment vertical="center"/>
    </xf>
    <xf numFmtId="0" fontId="0" fillId="0" borderId="0" xfId="0" quotePrefix="1" applyAlignment="1">
      <alignment horizontal="right" vertical="center"/>
    </xf>
    <xf numFmtId="9" fontId="0" fillId="0" borderId="15" xfId="0" applyNumberFormat="1" applyBorder="1" applyAlignment="1">
      <alignment vertical="center"/>
    </xf>
    <xf numFmtId="0" fontId="0" fillId="0" borderId="15" xfId="0" applyBorder="1" applyAlignment="1">
      <alignment horizontal="right" vertical="center"/>
    </xf>
    <xf numFmtId="0" fontId="0" fillId="0" borderId="15" xfId="0" applyBorder="1"/>
    <xf numFmtId="1" fontId="0" fillId="0" borderId="0" xfId="0" applyNumberFormat="1" applyAlignment="1">
      <alignment vertical="center"/>
    </xf>
    <xf numFmtId="1" fontId="0" fillId="0" borderId="0" xfId="0" applyNumberFormat="1"/>
    <xf numFmtId="9" fontId="0" fillId="0" borderId="0" xfId="0" applyNumberFormat="1"/>
    <xf numFmtId="0" fontId="2" fillId="0" borderId="14" xfId="0" quotePrefix="1" applyFont="1" applyBorder="1" applyAlignment="1">
      <alignment horizontal="right" vertical="center"/>
    </xf>
    <xf numFmtId="0" fontId="2" fillId="0" borderId="14" xfId="0" applyFont="1" applyBorder="1" applyAlignment="1">
      <alignment horizontal="right" vertical="center"/>
    </xf>
    <xf numFmtId="0" fontId="2" fillId="0" borderId="15" xfId="0" applyFont="1" applyBorder="1"/>
    <xf numFmtId="164" fontId="2" fillId="0" borderId="0" xfId="0" applyNumberFormat="1" applyFont="1"/>
    <xf numFmtId="1" fontId="0" fillId="7" borderId="0" xfId="0" applyNumberFormat="1" applyFill="1" applyAlignment="1">
      <alignment vertical="center"/>
    </xf>
    <xf numFmtId="9" fontId="0" fillId="7" borderId="0" xfId="0" applyNumberFormat="1" applyFill="1" applyAlignment="1">
      <alignment vertical="center"/>
    </xf>
    <xf numFmtId="0" fontId="0" fillId="0" borderId="0" xfId="0" quotePrefix="1"/>
    <xf numFmtId="1" fontId="3" fillId="0" borderId="0" xfId="0" applyNumberFormat="1" applyFont="1"/>
    <xf numFmtId="9" fontId="3" fillId="0" borderId="0" xfId="0" applyNumberFormat="1" applyFont="1"/>
    <xf numFmtId="0" fontId="1" fillId="5" borderId="0" xfId="0" applyFont="1" applyFill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4" borderId="0" xfId="0" applyFont="1" applyFill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1" fillId="4" borderId="11" xfId="0" applyFont="1" applyFill="1" applyBorder="1" applyAlignment="1">
      <alignment horizontal="center" vertical="center" wrapText="1"/>
    </xf>
    <xf numFmtId="0" fontId="1" fillId="4" borderId="12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6" borderId="0" xfId="0" applyFont="1" applyFill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colors>
    <mruColors>
      <color rgb="FF99CC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0</xdr:rowOff>
    </xdr:from>
    <xdr:to>
      <xdr:col>1</xdr:col>
      <xdr:colOff>10886</xdr:colOff>
      <xdr:row>16</xdr:row>
      <xdr:rowOff>54429</xdr:rowOff>
    </xdr:to>
    <xdr:grpSp>
      <xdr:nvGrpSpPr>
        <xdr:cNvPr id="2" name="Group 501">
          <a:extLst>
            <a:ext uri="{FF2B5EF4-FFF2-40B4-BE49-F238E27FC236}">
              <a16:creationId xmlns:a16="http://schemas.microsoft.com/office/drawing/2014/main" id="{6A12104F-F7B2-4285-A55A-861263FBA42F}"/>
            </a:ext>
          </a:extLst>
        </xdr:cNvPr>
        <xdr:cNvGrpSpPr>
          <a:grpSpLocks/>
        </xdr:cNvGrpSpPr>
      </xdr:nvGrpSpPr>
      <xdr:grpSpPr bwMode="auto">
        <a:xfrm>
          <a:off x="0" y="2768600"/>
          <a:ext cx="620486" cy="238579"/>
          <a:chOff x="1609" y="657"/>
          <a:chExt cx="69" cy="21"/>
        </a:xfrm>
      </xdr:grpSpPr>
      <xdr:sp macro="" textlink="">
        <xdr:nvSpPr>
          <xdr:cNvPr id="3" name="Rectangle 502">
            <a:extLst>
              <a:ext uri="{FF2B5EF4-FFF2-40B4-BE49-F238E27FC236}">
                <a16:creationId xmlns:a16="http://schemas.microsoft.com/office/drawing/2014/main" id="{D3FC8CE4-0A92-4698-941B-470910622882}"/>
              </a:ext>
            </a:extLst>
          </xdr:cNvPr>
          <xdr:cNvSpPr>
            <a:spLocks noChangeArrowheads="1"/>
          </xdr:cNvSpPr>
        </xdr:nvSpPr>
        <xdr:spPr bwMode="auto">
          <a:xfrm>
            <a:off x="1609" y="663"/>
            <a:ext cx="48" cy="11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1714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  <xdr:sp macro="" textlink="">
        <xdr:nvSpPr>
          <xdr:cNvPr id="4" name="Rectangle 503">
            <a:extLst>
              <a:ext uri="{FF2B5EF4-FFF2-40B4-BE49-F238E27FC236}">
                <a16:creationId xmlns:a16="http://schemas.microsoft.com/office/drawing/2014/main" id="{6ECA3C45-F64E-4053-86BB-A0615B829A80}"/>
              </a:ext>
            </a:extLst>
          </xdr:cNvPr>
          <xdr:cNvSpPr>
            <a:spLocks noChangeArrowheads="1"/>
          </xdr:cNvSpPr>
        </xdr:nvSpPr>
        <xdr:spPr bwMode="auto">
          <a:xfrm>
            <a:off x="1629" y="664"/>
            <a:ext cx="4" cy="10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  <xdr:sp macro="" textlink="">
        <xdr:nvSpPr>
          <xdr:cNvPr id="5" name="Rectangle 504">
            <a:extLst>
              <a:ext uri="{FF2B5EF4-FFF2-40B4-BE49-F238E27FC236}">
                <a16:creationId xmlns:a16="http://schemas.microsoft.com/office/drawing/2014/main" id="{27F945F2-E95E-42C4-B194-2A7A52EBAECE}"/>
              </a:ext>
            </a:extLst>
          </xdr:cNvPr>
          <xdr:cNvSpPr>
            <a:spLocks noChangeArrowheads="1"/>
          </xdr:cNvSpPr>
        </xdr:nvSpPr>
        <xdr:spPr bwMode="auto">
          <a:xfrm>
            <a:off x="1614" y="664"/>
            <a:ext cx="4" cy="10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  <xdr:sp macro="" textlink="">
        <xdr:nvSpPr>
          <xdr:cNvPr id="6" name="Rectangle 505">
            <a:extLst>
              <a:ext uri="{FF2B5EF4-FFF2-40B4-BE49-F238E27FC236}">
                <a16:creationId xmlns:a16="http://schemas.microsoft.com/office/drawing/2014/main" id="{B6D9BD15-81CB-47C6-94C0-DD34227B1FDE}"/>
              </a:ext>
            </a:extLst>
          </xdr:cNvPr>
          <xdr:cNvSpPr>
            <a:spLocks noChangeArrowheads="1"/>
          </xdr:cNvSpPr>
        </xdr:nvSpPr>
        <xdr:spPr bwMode="auto">
          <a:xfrm>
            <a:off x="1644" y="664"/>
            <a:ext cx="4" cy="10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  <xdr:sp macro="" textlink="">
        <xdr:nvSpPr>
          <xdr:cNvPr id="7" name="Drawing 170">
            <a:extLst>
              <a:ext uri="{FF2B5EF4-FFF2-40B4-BE49-F238E27FC236}">
                <a16:creationId xmlns:a16="http://schemas.microsoft.com/office/drawing/2014/main" id="{A7CB8FE5-7EBC-40AD-9ADD-6522EFD33529}"/>
              </a:ext>
            </a:extLst>
          </xdr:cNvPr>
          <xdr:cNvSpPr>
            <a:spLocks/>
          </xdr:cNvSpPr>
        </xdr:nvSpPr>
        <xdr:spPr bwMode="auto">
          <a:xfrm rot="5400000">
            <a:off x="1657" y="658"/>
            <a:ext cx="21" cy="20"/>
          </a:xfrm>
          <a:custGeom>
            <a:avLst/>
            <a:gdLst>
              <a:gd name="T0" fmla="*/ 8192 w 16384"/>
              <a:gd name="T1" fmla="*/ 0 h 16384"/>
              <a:gd name="T2" fmla="*/ 0 w 16384"/>
              <a:gd name="T3" fmla="*/ 16384 h 16384"/>
              <a:gd name="T4" fmla="*/ 16384 w 16384"/>
              <a:gd name="T5" fmla="*/ 16384 h 16384"/>
              <a:gd name="T6" fmla="*/ 8192 w 16384"/>
              <a:gd name="T7" fmla="*/ 0 h 16384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</a:cxnLst>
            <a:rect l="0" t="0" r="r" b="b"/>
            <a:pathLst>
              <a:path w="16384" h="16384">
                <a:moveTo>
                  <a:pt x="8192" y="0"/>
                </a:moveTo>
                <a:lnTo>
                  <a:pt x="0" y="16384"/>
                </a:lnTo>
                <a:lnTo>
                  <a:pt x="16384" y="16384"/>
                </a:lnTo>
                <a:lnTo>
                  <a:pt x="8192" y="0"/>
                </a:lnTo>
                <a:close/>
              </a:path>
            </a:pathLst>
          </a:custGeom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</xdr:spPr>
      </xdr:sp>
    </xdr:grpSp>
    <xdr:clientData/>
  </xdr:twoCellAnchor>
  <xdr:twoCellAnchor>
    <xdr:from>
      <xdr:col>3</xdr:col>
      <xdr:colOff>5442</xdr:colOff>
      <xdr:row>15</xdr:row>
      <xdr:rowOff>0</xdr:rowOff>
    </xdr:from>
    <xdr:to>
      <xdr:col>4</xdr:col>
      <xdr:colOff>0</xdr:colOff>
      <xdr:row>16</xdr:row>
      <xdr:rowOff>54429</xdr:rowOff>
    </xdr:to>
    <xdr:grpSp>
      <xdr:nvGrpSpPr>
        <xdr:cNvPr id="8" name="Group 501">
          <a:extLst>
            <a:ext uri="{FF2B5EF4-FFF2-40B4-BE49-F238E27FC236}">
              <a16:creationId xmlns:a16="http://schemas.microsoft.com/office/drawing/2014/main" id="{AA68A4BF-8BC9-4350-A415-286BCC6203A3}"/>
            </a:ext>
          </a:extLst>
        </xdr:cNvPr>
        <xdr:cNvGrpSpPr>
          <a:grpSpLocks/>
        </xdr:cNvGrpSpPr>
      </xdr:nvGrpSpPr>
      <xdr:grpSpPr bwMode="auto">
        <a:xfrm>
          <a:off x="1834242" y="2768600"/>
          <a:ext cx="604158" cy="238579"/>
          <a:chOff x="1609" y="657"/>
          <a:chExt cx="69" cy="21"/>
        </a:xfrm>
      </xdr:grpSpPr>
      <xdr:sp macro="" textlink="">
        <xdr:nvSpPr>
          <xdr:cNvPr id="9" name="Rectangle 502">
            <a:extLst>
              <a:ext uri="{FF2B5EF4-FFF2-40B4-BE49-F238E27FC236}">
                <a16:creationId xmlns:a16="http://schemas.microsoft.com/office/drawing/2014/main" id="{EC7F2BB7-5266-4492-80E9-F83A2E56D3C1}"/>
              </a:ext>
            </a:extLst>
          </xdr:cNvPr>
          <xdr:cNvSpPr>
            <a:spLocks noChangeArrowheads="1"/>
          </xdr:cNvSpPr>
        </xdr:nvSpPr>
        <xdr:spPr bwMode="auto">
          <a:xfrm>
            <a:off x="1609" y="663"/>
            <a:ext cx="48" cy="11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1714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  <xdr:sp macro="" textlink="">
        <xdr:nvSpPr>
          <xdr:cNvPr id="10" name="Rectangle 503">
            <a:extLst>
              <a:ext uri="{FF2B5EF4-FFF2-40B4-BE49-F238E27FC236}">
                <a16:creationId xmlns:a16="http://schemas.microsoft.com/office/drawing/2014/main" id="{DDC78F4E-6DF8-4AD5-B4C7-7ADF1C717251}"/>
              </a:ext>
            </a:extLst>
          </xdr:cNvPr>
          <xdr:cNvSpPr>
            <a:spLocks noChangeArrowheads="1"/>
          </xdr:cNvSpPr>
        </xdr:nvSpPr>
        <xdr:spPr bwMode="auto">
          <a:xfrm>
            <a:off x="1629" y="664"/>
            <a:ext cx="4" cy="10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  <xdr:sp macro="" textlink="">
        <xdr:nvSpPr>
          <xdr:cNvPr id="11" name="Rectangle 504">
            <a:extLst>
              <a:ext uri="{FF2B5EF4-FFF2-40B4-BE49-F238E27FC236}">
                <a16:creationId xmlns:a16="http://schemas.microsoft.com/office/drawing/2014/main" id="{ADD8C3D4-F023-4A50-9AD9-73C60812D032}"/>
              </a:ext>
            </a:extLst>
          </xdr:cNvPr>
          <xdr:cNvSpPr>
            <a:spLocks noChangeArrowheads="1"/>
          </xdr:cNvSpPr>
        </xdr:nvSpPr>
        <xdr:spPr bwMode="auto">
          <a:xfrm>
            <a:off x="1614" y="664"/>
            <a:ext cx="4" cy="10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  <xdr:sp macro="" textlink="">
        <xdr:nvSpPr>
          <xdr:cNvPr id="12" name="Rectangle 505">
            <a:extLst>
              <a:ext uri="{FF2B5EF4-FFF2-40B4-BE49-F238E27FC236}">
                <a16:creationId xmlns:a16="http://schemas.microsoft.com/office/drawing/2014/main" id="{E4D16D8A-050B-48EB-ABED-1D21166AC37E}"/>
              </a:ext>
            </a:extLst>
          </xdr:cNvPr>
          <xdr:cNvSpPr>
            <a:spLocks noChangeArrowheads="1"/>
          </xdr:cNvSpPr>
        </xdr:nvSpPr>
        <xdr:spPr bwMode="auto">
          <a:xfrm>
            <a:off x="1644" y="664"/>
            <a:ext cx="4" cy="10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  <xdr:sp macro="" textlink="">
        <xdr:nvSpPr>
          <xdr:cNvPr id="13" name="Drawing 170">
            <a:extLst>
              <a:ext uri="{FF2B5EF4-FFF2-40B4-BE49-F238E27FC236}">
                <a16:creationId xmlns:a16="http://schemas.microsoft.com/office/drawing/2014/main" id="{C76366FC-A8C0-4CC3-956A-5C0AEC8DC38B}"/>
              </a:ext>
            </a:extLst>
          </xdr:cNvPr>
          <xdr:cNvSpPr>
            <a:spLocks/>
          </xdr:cNvSpPr>
        </xdr:nvSpPr>
        <xdr:spPr bwMode="auto">
          <a:xfrm rot="5400000">
            <a:off x="1657" y="658"/>
            <a:ext cx="21" cy="20"/>
          </a:xfrm>
          <a:custGeom>
            <a:avLst/>
            <a:gdLst>
              <a:gd name="T0" fmla="*/ 8192 w 16384"/>
              <a:gd name="T1" fmla="*/ 0 h 16384"/>
              <a:gd name="T2" fmla="*/ 0 w 16384"/>
              <a:gd name="T3" fmla="*/ 16384 h 16384"/>
              <a:gd name="T4" fmla="*/ 16384 w 16384"/>
              <a:gd name="T5" fmla="*/ 16384 h 16384"/>
              <a:gd name="T6" fmla="*/ 8192 w 16384"/>
              <a:gd name="T7" fmla="*/ 0 h 16384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</a:cxnLst>
            <a:rect l="0" t="0" r="r" b="b"/>
            <a:pathLst>
              <a:path w="16384" h="16384">
                <a:moveTo>
                  <a:pt x="8192" y="0"/>
                </a:moveTo>
                <a:lnTo>
                  <a:pt x="0" y="16384"/>
                </a:lnTo>
                <a:lnTo>
                  <a:pt x="16384" y="16384"/>
                </a:lnTo>
                <a:lnTo>
                  <a:pt x="8192" y="0"/>
                </a:lnTo>
                <a:close/>
              </a:path>
            </a:pathLst>
          </a:custGeom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</xdr:spPr>
      </xdr:sp>
    </xdr:grpSp>
    <xdr:clientData/>
  </xdr:twoCellAnchor>
  <xdr:twoCellAnchor>
    <xdr:from>
      <xdr:col>3</xdr:col>
      <xdr:colOff>38103</xdr:colOff>
      <xdr:row>10</xdr:row>
      <xdr:rowOff>0</xdr:rowOff>
    </xdr:from>
    <xdr:to>
      <xdr:col>4</xdr:col>
      <xdr:colOff>21773</xdr:colOff>
      <xdr:row>12</xdr:row>
      <xdr:rowOff>130629</xdr:rowOff>
    </xdr:to>
    <xdr:sp macro="" textlink="">
      <xdr:nvSpPr>
        <xdr:cNvPr id="14" name="Triangolo isoscele 13">
          <a:extLst>
            <a:ext uri="{FF2B5EF4-FFF2-40B4-BE49-F238E27FC236}">
              <a16:creationId xmlns:a16="http://schemas.microsoft.com/office/drawing/2014/main" id="{9AB21F0C-EE05-4CC0-B02C-96AAE25D3D4E}"/>
            </a:ext>
          </a:extLst>
        </xdr:cNvPr>
        <xdr:cNvSpPr/>
      </xdr:nvSpPr>
      <xdr:spPr>
        <a:xfrm>
          <a:off x="1981203" y="1809750"/>
          <a:ext cx="631370" cy="492579"/>
        </a:xfrm>
        <a:prstGeom prst="triangle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</xdr:col>
      <xdr:colOff>87087</xdr:colOff>
      <xdr:row>5</xdr:row>
      <xdr:rowOff>165327</xdr:rowOff>
    </xdr:from>
    <xdr:to>
      <xdr:col>2</xdr:col>
      <xdr:colOff>500419</xdr:colOff>
      <xdr:row>8</xdr:row>
      <xdr:rowOff>61897</xdr:rowOff>
    </xdr:to>
    <xdr:sp macro="" textlink="">
      <xdr:nvSpPr>
        <xdr:cNvPr id="15" name="Freeform 3">
          <a:extLst>
            <a:ext uri="{FF2B5EF4-FFF2-40B4-BE49-F238E27FC236}">
              <a16:creationId xmlns:a16="http://schemas.microsoft.com/office/drawing/2014/main" id="{17617589-5300-48BC-80F1-E7583DA50ABE}"/>
            </a:ext>
          </a:extLst>
        </xdr:cNvPr>
        <xdr:cNvSpPr>
          <a:spLocks/>
        </xdr:cNvSpPr>
      </xdr:nvSpPr>
      <xdr:spPr bwMode="auto">
        <a:xfrm rot="12630874" flipH="1">
          <a:off x="1382487" y="1070202"/>
          <a:ext cx="413332" cy="439495"/>
        </a:xfrm>
        <a:custGeom>
          <a:avLst/>
          <a:gdLst>
            <a:gd name="T0" fmla="*/ 2147483647 w 1168"/>
            <a:gd name="T1" fmla="*/ 0 h 1120"/>
            <a:gd name="T2" fmla="*/ 2147483647 w 1168"/>
            <a:gd name="T3" fmla="*/ 2147483647 h 1120"/>
            <a:gd name="T4" fmla="*/ 2147483647 w 1168"/>
            <a:gd name="T5" fmla="*/ 2147483647 h 1120"/>
            <a:gd name="T6" fmla="*/ 0 w 1168"/>
            <a:gd name="T7" fmla="*/ 2147483647 h 1120"/>
            <a:gd name="T8" fmla="*/ 0 60000 65536"/>
            <a:gd name="T9" fmla="*/ 0 60000 65536"/>
            <a:gd name="T10" fmla="*/ 0 60000 65536"/>
            <a:gd name="T11" fmla="*/ 0 60000 65536"/>
            <a:gd name="T12" fmla="*/ 0 w 1168"/>
            <a:gd name="T13" fmla="*/ 0 h 1120"/>
            <a:gd name="T14" fmla="*/ 1168 w 1168"/>
            <a:gd name="T15" fmla="*/ 1120 h 112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1168" h="1120">
              <a:moveTo>
                <a:pt x="1168" y="0"/>
              </a:moveTo>
              <a:lnTo>
                <a:pt x="680" y="376"/>
              </a:lnTo>
              <a:lnTo>
                <a:pt x="928" y="336"/>
              </a:lnTo>
              <a:lnTo>
                <a:pt x="0" y="1120"/>
              </a:lnTo>
            </a:path>
          </a:pathLst>
        </a:custGeom>
        <a:noFill/>
        <a:ln w="12700">
          <a:solidFill>
            <a:srgbClr val="0D207D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wrap="square" anchor="ctr"/>
        <a:lstStyle>
          <a:defPPr>
            <a:defRPr lang="it-IT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9pPr>
        </a:lstStyle>
        <a:p>
          <a:endParaRPr lang="it-IT"/>
        </a:p>
      </xdr:txBody>
    </xdr:sp>
    <xdr:clientData/>
  </xdr:twoCellAnchor>
  <xdr:twoCellAnchor>
    <xdr:from>
      <xdr:col>3</xdr:col>
      <xdr:colOff>155803</xdr:colOff>
      <xdr:row>0</xdr:row>
      <xdr:rowOff>144236</xdr:rowOff>
    </xdr:from>
    <xdr:to>
      <xdr:col>4</xdr:col>
      <xdr:colOff>8547</xdr:colOff>
      <xdr:row>6</xdr:row>
      <xdr:rowOff>142875</xdr:rowOff>
    </xdr:to>
    <xdr:sp macro="" textlink="">
      <xdr:nvSpPr>
        <xdr:cNvPr id="16" name="Disco magnetico 15">
          <a:extLst>
            <a:ext uri="{FF2B5EF4-FFF2-40B4-BE49-F238E27FC236}">
              <a16:creationId xmlns:a16="http://schemas.microsoft.com/office/drawing/2014/main" id="{B21EF2A7-8CD1-4E8E-8A1B-EF3BB10B16BE}"/>
            </a:ext>
          </a:extLst>
        </xdr:cNvPr>
        <xdr:cNvSpPr/>
      </xdr:nvSpPr>
      <xdr:spPr>
        <a:xfrm>
          <a:off x="2098903" y="144236"/>
          <a:ext cx="500444" cy="1084489"/>
        </a:xfrm>
        <a:prstGeom prst="flowChartMagneticDisk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vert270" rtlCol="0" anchor="ctr"/>
        <a:lstStyle/>
        <a:p>
          <a:pPr marL="0" indent="0" algn="ctr"/>
          <a:r>
            <a:rPr lang="it-IT" sz="1100" b="1">
              <a:solidFill>
                <a:schemeClr val="lt1"/>
              </a:solidFill>
              <a:latin typeface="Arial Narrow" panose="020B0606020202030204" pitchFamily="34" charset="0"/>
              <a:ea typeface="+mn-ea"/>
              <a:cs typeface="Arial" panose="020B0604020202020204" pitchFamily="34" charset="0"/>
            </a:rPr>
            <a:t>ICIS</a:t>
          </a:r>
        </a:p>
      </xdr:txBody>
    </xdr:sp>
    <xdr:clientData/>
  </xdr:twoCellAnchor>
  <xdr:twoCellAnchor>
    <xdr:from>
      <xdr:col>0</xdr:col>
      <xdr:colOff>10887</xdr:colOff>
      <xdr:row>10</xdr:row>
      <xdr:rowOff>5443</xdr:rowOff>
    </xdr:from>
    <xdr:to>
      <xdr:col>0</xdr:col>
      <xdr:colOff>642257</xdr:colOff>
      <xdr:row>12</xdr:row>
      <xdr:rowOff>136072</xdr:rowOff>
    </xdr:to>
    <xdr:sp macro="" textlink="">
      <xdr:nvSpPr>
        <xdr:cNvPr id="17" name="Triangolo isoscele 16">
          <a:extLst>
            <a:ext uri="{FF2B5EF4-FFF2-40B4-BE49-F238E27FC236}">
              <a16:creationId xmlns:a16="http://schemas.microsoft.com/office/drawing/2014/main" id="{A29FA6F1-E199-46A5-8E8A-7E5E485AAE1C}"/>
            </a:ext>
          </a:extLst>
        </xdr:cNvPr>
        <xdr:cNvSpPr/>
      </xdr:nvSpPr>
      <xdr:spPr>
        <a:xfrm>
          <a:off x="6306912" y="2777218"/>
          <a:ext cx="631370" cy="492579"/>
        </a:xfrm>
        <a:prstGeom prst="triangle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8</xdr:col>
      <xdr:colOff>71448</xdr:colOff>
      <xdr:row>11</xdr:row>
      <xdr:rowOff>157163</xdr:rowOff>
    </xdr:from>
    <xdr:to>
      <xdr:col>8</xdr:col>
      <xdr:colOff>702818</xdr:colOff>
      <xdr:row>14</xdr:row>
      <xdr:rowOff>102054</xdr:rowOff>
    </xdr:to>
    <xdr:sp macro="" textlink="">
      <xdr:nvSpPr>
        <xdr:cNvPr id="18" name="Triangolo isoscele 17">
          <a:extLst>
            <a:ext uri="{FF2B5EF4-FFF2-40B4-BE49-F238E27FC236}">
              <a16:creationId xmlns:a16="http://schemas.microsoft.com/office/drawing/2014/main" id="{E903AD2E-2D6E-4216-8D44-D544DACA8FC6}"/>
            </a:ext>
          </a:extLst>
        </xdr:cNvPr>
        <xdr:cNvSpPr/>
      </xdr:nvSpPr>
      <xdr:spPr>
        <a:xfrm>
          <a:off x="5300673" y="2147888"/>
          <a:ext cx="631370" cy="492579"/>
        </a:xfrm>
        <a:prstGeom prst="triangle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11</xdr:col>
      <xdr:colOff>5441</xdr:colOff>
      <xdr:row>14</xdr:row>
      <xdr:rowOff>138113</xdr:rowOff>
    </xdr:from>
    <xdr:to>
      <xdr:col>11</xdr:col>
      <xdr:colOff>647699</xdr:colOff>
      <xdr:row>16</xdr:row>
      <xdr:rowOff>11567</xdr:rowOff>
    </xdr:to>
    <xdr:grpSp>
      <xdr:nvGrpSpPr>
        <xdr:cNvPr id="19" name="Group 501">
          <a:extLst>
            <a:ext uri="{FF2B5EF4-FFF2-40B4-BE49-F238E27FC236}">
              <a16:creationId xmlns:a16="http://schemas.microsoft.com/office/drawing/2014/main" id="{7701097A-91A0-410A-9967-3AE6CA171DB4}"/>
            </a:ext>
          </a:extLst>
        </xdr:cNvPr>
        <xdr:cNvGrpSpPr>
          <a:grpSpLocks/>
        </xdr:cNvGrpSpPr>
      </xdr:nvGrpSpPr>
      <xdr:grpSpPr bwMode="auto">
        <a:xfrm>
          <a:off x="8533491" y="2722563"/>
          <a:ext cx="604158" cy="241754"/>
          <a:chOff x="1609" y="657"/>
          <a:chExt cx="69" cy="21"/>
        </a:xfrm>
      </xdr:grpSpPr>
      <xdr:sp macro="" textlink="">
        <xdr:nvSpPr>
          <xdr:cNvPr id="20" name="Rectangle 502">
            <a:extLst>
              <a:ext uri="{FF2B5EF4-FFF2-40B4-BE49-F238E27FC236}">
                <a16:creationId xmlns:a16="http://schemas.microsoft.com/office/drawing/2014/main" id="{B0A70823-3674-4523-BB04-CECB7462A5EB}"/>
              </a:ext>
            </a:extLst>
          </xdr:cNvPr>
          <xdr:cNvSpPr>
            <a:spLocks noChangeArrowheads="1"/>
          </xdr:cNvSpPr>
        </xdr:nvSpPr>
        <xdr:spPr bwMode="auto">
          <a:xfrm>
            <a:off x="1609" y="663"/>
            <a:ext cx="48" cy="11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1714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  <xdr:sp macro="" textlink="">
        <xdr:nvSpPr>
          <xdr:cNvPr id="21" name="Rectangle 503">
            <a:extLst>
              <a:ext uri="{FF2B5EF4-FFF2-40B4-BE49-F238E27FC236}">
                <a16:creationId xmlns:a16="http://schemas.microsoft.com/office/drawing/2014/main" id="{1407CEC8-65AC-4B30-9374-BC53A1F2A1C0}"/>
              </a:ext>
            </a:extLst>
          </xdr:cNvPr>
          <xdr:cNvSpPr>
            <a:spLocks noChangeArrowheads="1"/>
          </xdr:cNvSpPr>
        </xdr:nvSpPr>
        <xdr:spPr bwMode="auto">
          <a:xfrm>
            <a:off x="1629" y="664"/>
            <a:ext cx="4" cy="10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  <xdr:sp macro="" textlink="">
        <xdr:nvSpPr>
          <xdr:cNvPr id="22" name="Rectangle 504">
            <a:extLst>
              <a:ext uri="{FF2B5EF4-FFF2-40B4-BE49-F238E27FC236}">
                <a16:creationId xmlns:a16="http://schemas.microsoft.com/office/drawing/2014/main" id="{47E6271A-060E-414B-B533-F60B958BF814}"/>
              </a:ext>
            </a:extLst>
          </xdr:cNvPr>
          <xdr:cNvSpPr>
            <a:spLocks noChangeArrowheads="1"/>
          </xdr:cNvSpPr>
        </xdr:nvSpPr>
        <xdr:spPr bwMode="auto">
          <a:xfrm>
            <a:off x="1614" y="664"/>
            <a:ext cx="4" cy="10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  <xdr:sp macro="" textlink="">
        <xdr:nvSpPr>
          <xdr:cNvPr id="23" name="Rectangle 505">
            <a:extLst>
              <a:ext uri="{FF2B5EF4-FFF2-40B4-BE49-F238E27FC236}">
                <a16:creationId xmlns:a16="http://schemas.microsoft.com/office/drawing/2014/main" id="{3A88027F-4116-4851-B0DF-F5A1ED204660}"/>
              </a:ext>
            </a:extLst>
          </xdr:cNvPr>
          <xdr:cNvSpPr>
            <a:spLocks noChangeArrowheads="1"/>
          </xdr:cNvSpPr>
        </xdr:nvSpPr>
        <xdr:spPr bwMode="auto">
          <a:xfrm>
            <a:off x="1644" y="664"/>
            <a:ext cx="4" cy="10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  <xdr:sp macro="" textlink="">
        <xdr:nvSpPr>
          <xdr:cNvPr id="24" name="Drawing 170">
            <a:extLst>
              <a:ext uri="{FF2B5EF4-FFF2-40B4-BE49-F238E27FC236}">
                <a16:creationId xmlns:a16="http://schemas.microsoft.com/office/drawing/2014/main" id="{1CC1D6EB-E324-44C7-872F-61B6ADC506DA}"/>
              </a:ext>
            </a:extLst>
          </xdr:cNvPr>
          <xdr:cNvSpPr>
            <a:spLocks/>
          </xdr:cNvSpPr>
        </xdr:nvSpPr>
        <xdr:spPr bwMode="auto">
          <a:xfrm rot="5400000">
            <a:off x="1657" y="658"/>
            <a:ext cx="21" cy="20"/>
          </a:xfrm>
          <a:custGeom>
            <a:avLst/>
            <a:gdLst>
              <a:gd name="T0" fmla="*/ 8192 w 16384"/>
              <a:gd name="T1" fmla="*/ 0 h 16384"/>
              <a:gd name="T2" fmla="*/ 0 w 16384"/>
              <a:gd name="T3" fmla="*/ 16384 h 16384"/>
              <a:gd name="T4" fmla="*/ 16384 w 16384"/>
              <a:gd name="T5" fmla="*/ 16384 h 16384"/>
              <a:gd name="T6" fmla="*/ 8192 w 16384"/>
              <a:gd name="T7" fmla="*/ 0 h 16384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</a:cxnLst>
            <a:rect l="0" t="0" r="r" b="b"/>
            <a:pathLst>
              <a:path w="16384" h="16384">
                <a:moveTo>
                  <a:pt x="8192" y="0"/>
                </a:moveTo>
                <a:lnTo>
                  <a:pt x="0" y="16384"/>
                </a:lnTo>
                <a:lnTo>
                  <a:pt x="16384" y="16384"/>
                </a:lnTo>
                <a:lnTo>
                  <a:pt x="8192" y="0"/>
                </a:lnTo>
                <a:close/>
              </a:path>
            </a:pathLst>
          </a:custGeom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</xdr:spPr>
      </xdr:sp>
    </xdr:grpSp>
    <xdr:clientData/>
  </xdr:twoCellAnchor>
  <xdr:twoCellAnchor>
    <xdr:from>
      <xdr:col>11</xdr:col>
      <xdr:colOff>19053</xdr:colOff>
      <xdr:row>10</xdr:row>
      <xdr:rowOff>61913</xdr:rowOff>
    </xdr:from>
    <xdr:to>
      <xdr:col>12</xdr:col>
      <xdr:colOff>2723</xdr:colOff>
      <xdr:row>13</xdr:row>
      <xdr:rowOff>11567</xdr:rowOff>
    </xdr:to>
    <xdr:sp macro="" textlink="">
      <xdr:nvSpPr>
        <xdr:cNvPr id="25" name="Triangolo isoscele 24">
          <a:extLst>
            <a:ext uri="{FF2B5EF4-FFF2-40B4-BE49-F238E27FC236}">
              <a16:creationId xmlns:a16="http://schemas.microsoft.com/office/drawing/2014/main" id="{9FDBF736-9557-488A-ABD9-33591D7EAE3A}"/>
            </a:ext>
          </a:extLst>
        </xdr:cNvPr>
        <xdr:cNvSpPr/>
      </xdr:nvSpPr>
      <xdr:spPr>
        <a:xfrm>
          <a:off x="7281866" y="1871663"/>
          <a:ext cx="631370" cy="492579"/>
        </a:xfrm>
        <a:prstGeom prst="triangle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14</xdr:col>
      <xdr:colOff>4763</xdr:colOff>
      <xdr:row>10</xdr:row>
      <xdr:rowOff>80962</xdr:rowOff>
    </xdr:from>
    <xdr:to>
      <xdr:col>14</xdr:col>
      <xdr:colOff>636133</xdr:colOff>
      <xdr:row>13</xdr:row>
      <xdr:rowOff>30616</xdr:rowOff>
    </xdr:to>
    <xdr:sp macro="" textlink="">
      <xdr:nvSpPr>
        <xdr:cNvPr id="26" name="Triangolo isoscele 25">
          <a:extLst>
            <a:ext uri="{FF2B5EF4-FFF2-40B4-BE49-F238E27FC236}">
              <a16:creationId xmlns:a16="http://schemas.microsoft.com/office/drawing/2014/main" id="{093E5E10-D0E0-4C7C-BFCA-B9D63FF1EE6D}"/>
            </a:ext>
          </a:extLst>
        </xdr:cNvPr>
        <xdr:cNvSpPr/>
      </xdr:nvSpPr>
      <xdr:spPr>
        <a:xfrm>
          <a:off x="9210676" y="1890712"/>
          <a:ext cx="631370" cy="492579"/>
        </a:xfrm>
        <a:prstGeom prst="triangle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14</xdr:col>
      <xdr:colOff>5441</xdr:colOff>
      <xdr:row>14</xdr:row>
      <xdr:rowOff>138113</xdr:rowOff>
    </xdr:from>
    <xdr:to>
      <xdr:col>14</xdr:col>
      <xdr:colOff>647699</xdr:colOff>
      <xdr:row>16</xdr:row>
      <xdr:rowOff>11567</xdr:rowOff>
    </xdr:to>
    <xdr:grpSp>
      <xdr:nvGrpSpPr>
        <xdr:cNvPr id="27" name="Group 501">
          <a:extLst>
            <a:ext uri="{FF2B5EF4-FFF2-40B4-BE49-F238E27FC236}">
              <a16:creationId xmlns:a16="http://schemas.microsoft.com/office/drawing/2014/main" id="{B754F4C3-B9EB-44ED-9EEA-19DB1AF88B31}"/>
            </a:ext>
          </a:extLst>
        </xdr:cNvPr>
        <xdr:cNvGrpSpPr>
          <a:grpSpLocks/>
        </xdr:cNvGrpSpPr>
      </xdr:nvGrpSpPr>
      <xdr:grpSpPr bwMode="auto">
        <a:xfrm>
          <a:off x="10362291" y="2722563"/>
          <a:ext cx="604158" cy="241754"/>
          <a:chOff x="1609" y="657"/>
          <a:chExt cx="69" cy="21"/>
        </a:xfrm>
      </xdr:grpSpPr>
      <xdr:sp macro="" textlink="">
        <xdr:nvSpPr>
          <xdr:cNvPr id="28" name="Rectangle 502">
            <a:extLst>
              <a:ext uri="{FF2B5EF4-FFF2-40B4-BE49-F238E27FC236}">
                <a16:creationId xmlns:a16="http://schemas.microsoft.com/office/drawing/2014/main" id="{E0AF4DFF-663A-49A9-884C-038DF5FEA220}"/>
              </a:ext>
            </a:extLst>
          </xdr:cNvPr>
          <xdr:cNvSpPr>
            <a:spLocks noChangeArrowheads="1"/>
          </xdr:cNvSpPr>
        </xdr:nvSpPr>
        <xdr:spPr bwMode="auto">
          <a:xfrm>
            <a:off x="1609" y="663"/>
            <a:ext cx="48" cy="11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1714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  <xdr:sp macro="" textlink="">
        <xdr:nvSpPr>
          <xdr:cNvPr id="29" name="Rectangle 503">
            <a:extLst>
              <a:ext uri="{FF2B5EF4-FFF2-40B4-BE49-F238E27FC236}">
                <a16:creationId xmlns:a16="http://schemas.microsoft.com/office/drawing/2014/main" id="{DA45B720-FF3B-46AA-97DF-6A49D20E2722}"/>
              </a:ext>
            </a:extLst>
          </xdr:cNvPr>
          <xdr:cNvSpPr>
            <a:spLocks noChangeArrowheads="1"/>
          </xdr:cNvSpPr>
        </xdr:nvSpPr>
        <xdr:spPr bwMode="auto">
          <a:xfrm>
            <a:off x="1629" y="664"/>
            <a:ext cx="4" cy="10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  <xdr:sp macro="" textlink="">
        <xdr:nvSpPr>
          <xdr:cNvPr id="30" name="Rectangle 504">
            <a:extLst>
              <a:ext uri="{FF2B5EF4-FFF2-40B4-BE49-F238E27FC236}">
                <a16:creationId xmlns:a16="http://schemas.microsoft.com/office/drawing/2014/main" id="{C5661A1A-E63B-415E-B410-F38BA14072D8}"/>
              </a:ext>
            </a:extLst>
          </xdr:cNvPr>
          <xdr:cNvSpPr>
            <a:spLocks noChangeArrowheads="1"/>
          </xdr:cNvSpPr>
        </xdr:nvSpPr>
        <xdr:spPr bwMode="auto">
          <a:xfrm>
            <a:off x="1614" y="664"/>
            <a:ext cx="4" cy="10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  <xdr:sp macro="" textlink="">
        <xdr:nvSpPr>
          <xdr:cNvPr id="31" name="Rectangle 505">
            <a:extLst>
              <a:ext uri="{FF2B5EF4-FFF2-40B4-BE49-F238E27FC236}">
                <a16:creationId xmlns:a16="http://schemas.microsoft.com/office/drawing/2014/main" id="{27F30CEA-0DEC-4E7A-AB5F-2121542412AB}"/>
              </a:ext>
            </a:extLst>
          </xdr:cNvPr>
          <xdr:cNvSpPr>
            <a:spLocks noChangeArrowheads="1"/>
          </xdr:cNvSpPr>
        </xdr:nvSpPr>
        <xdr:spPr bwMode="auto">
          <a:xfrm>
            <a:off x="1644" y="664"/>
            <a:ext cx="4" cy="10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  <xdr:sp macro="" textlink="">
        <xdr:nvSpPr>
          <xdr:cNvPr id="32" name="Drawing 170">
            <a:extLst>
              <a:ext uri="{FF2B5EF4-FFF2-40B4-BE49-F238E27FC236}">
                <a16:creationId xmlns:a16="http://schemas.microsoft.com/office/drawing/2014/main" id="{7CCA2C7A-5AD5-4767-AEAC-24A850E7E22D}"/>
              </a:ext>
            </a:extLst>
          </xdr:cNvPr>
          <xdr:cNvSpPr>
            <a:spLocks/>
          </xdr:cNvSpPr>
        </xdr:nvSpPr>
        <xdr:spPr bwMode="auto">
          <a:xfrm rot="5400000">
            <a:off x="1657" y="658"/>
            <a:ext cx="21" cy="20"/>
          </a:xfrm>
          <a:custGeom>
            <a:avLst/>
            <a:gdLst>
              <a:gd name="T0" fmla="*/ 8192 w 16384"/>
              <a:gd name="T1" fmla="*/ 0 h 16384"/>
              <a:gd name="T2" fmla="*/ 0 w 16384"/>
              <a:gd name="T3" fmla="*/ 16384 h 16384"/>
              <a:gd name="T4" fmla="*/ 16384 w 16384"/>
              <a:gd name="T5" fmla="*/ 16384 h 16384"/>
              <a:gd name="T6" fmla="*/ 8192 w 16384"/>
              <a:gd name="T7" fmla="*/ 0 h 16384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</a:cxnLst>
            <a:rect l="0" t="0" r="r" b="b"/>
            <a:pathLst>
              <a:path w="16384" h="16384">
                <a:moveTo>
                  <a:pt x="8192" y="0"/>
                </a:moveTo>
                <a:lnTo>
                  <a:pt x="0" y="16384"/>
                </a:lnTo>
                <a:lnTo>
                  <a:pt x="16384" y="16384"/>
                </a:lnTo>
                <a:lnTo>
                  <a:pt x="8192" y="0"/>
                </a:lnTo>
                <a:close/>
              </a:path>
            </a:pathLst>
          </a:custGeom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</xdr:spPr>
      </xdr:sp>
    </xdr:grpSp>
    <xdr:clientData/>
  </xdr:twoCellAnchor>
  <xdr:twoCellAnchor>
    <xdr:from>
      <xdr:col>17</xdr:col>
      <xdr:colOff>38779</xdr:colOff>
      <xdr:row>14</xdr:row>
      <xdr:rowOff>142876</xdr:rowOff>
    </xdr:from>
    <xdr:to>
      <xdr:col>18</xdr:col>
      <xdr:colOff>33337</xdr:colOff>
      <xdr:row>16</xdr:row>
      <xdr:rowOff>16330</xdr:rowOff>
    </xdr:to>
    <xdr:grpSp>
      <xdr:nvGrpSpPr>
        <xdr:cNvPr id="33" name="Group 501">
          <a:extLst>
            <a:ext uri="{FF2B5EF4-FFF2-40B4-BE49-F238E27FC236}">
              <a16:creationId xmlns:a16="http://schemas.microsoft.com/office/drawing/2014/main" id="{2C6B9B78-747A-4B06-ADB8-AD691C1619AD}"/>
            </a:ext>
          </a:extLst>
        </xdr:cNvPr>
        <xdr:cNvGrpSpPr>
          <a:grpSpLocks/>
        </xdr:cNvGrpSpPr>
      </xdr:nvGrpSpPr>
      <xdr:grpSpPr bwMode="auto">
        <a:xfrm>
          <a:off x="12224429" y="2727326"/>
          <a:ext cx="604158" cy="241754"/>
          <a:chOff x="1609" y="657"/>
          <a:chExt cx="69" cy="21"/>
        </a:xfrm>
      </xdr:grpSpPr>
      <xdr:sp macro="" textlink="">
        <xdr:nvSpPr>
          <xdr:cNvPr id="34" name="Rectangle 502">
            <a:extLst>
              <a:ext uri="{FF2B5EF4-FFF2-40B4-BE49-F238E27FC236}">
                <a16:creationId xmlns:a16="http://schemas.microsoft.com/office/drawing/2014/main" id="{3CBBC2C4-372A-40FF-AB30-FE28BC06D048}"/>
              </a:ext>
            </a:extLst>
          </xdr:cNvPr>
          <xdr:cNvSpPr>
            <a:spLocks noChangeArrowheads="1"/>
          </xdr:cNvSpPr>
        </xdr:nvSpPr>
        <xdr:spPr bwMode="auto">
          <a:xfrm>
            <a:off x="1609" y="663"/>
            <a:ext cx="48" cy="11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1714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  <xdr:sp macro="" textlink="">
        <xdr:nvSpPr>
          <xdr:cNvPr id="35" name="Rectangle 503">
            <a:extLst>
              <a:ext uri="{FF2B5EF4-FFF2-40B4-BE49-F238E27FC236}">
                <a16:creationId xmlns:a16="http://schemas.microsoft.com/office/drawing/2014/main" id="{71347105-2D1B-4261-94A8-11CA25C730AC}"/>
              </a:ext>
            </a:extLst>
          </xdr:cNvPr>
          <xdr:cNvSpPr>
            <a:spLocks noChangeArrowheads="1"/>
          </xdr:cNvSpPr>
        </xdr:nvSpPr>
        <xdr:spPr bwMode="auto">
          <a:xfrm>
            <a:off x="1629" y="664"/>
            <a:ext cx="4" cy="10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  <xdr:sp macro="" textlink="">
        <xdr:nvSpPr>
          <xdr:cNvPr id="36" name="Rectangle 504">
            <a:extLst>
              <a:ext uri="{FF2B5EF4-FFF2-40B4-BE49-F238E27FC236}">
                <a16:creationId xmlns:a16="http://schemas.microsoft.com/office/drawing/2014/main" id="{AF903A2A-0998-4389-9B77-39564722816E}"/>
              </a:ext>
            </a:extLst>
          </xdr:cNvPr>
          <xdr:cNvSpPr>
            <a:spLocks noChangeArrowheads="1"/>
          </xdr:cNvSpPr>
        </xdr:nvSpPr>
        <xdr:spPr bwMode="auto">
          <a:xfrm>
            <a:off x="1614" y="664"/>
            <a:ext cx="4" cy="10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  <xdr:sp macro="" textlink="">
        <xdr:nvSpPr>
          <xdr:cNvPr id="37" name="Rectangle 505">
            <a:extLst>
              <a:ext uri="{FF2B5EF4-FFF2-40B4-BE49-F238E27FC236}">
                <a16:creationId xmlns:a16="http://schemas.microsoft.com/office/drawing/2014/main" id="{E63B8B3E-99E2-43DE-9DF1-BC014F0BBD98}"/>
              </a:ext>
            </a:extLst>
          </xdr:cNvPr>
          <xdr:cNvSpPr>
            <a:spLocks noChangeArrowheads="1"/>
          </xdr:cNvSpPr>
        </xdr:nvSpPr>
        <xdr:spPr bwMode="auto">
          <a:xfrm>
            <a:off x="1644" y="664"/>
            <a:ext cx="4" cy="10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  <xdr:sp macro="" textlink="">
        <xdr:nvSpPr>
          <xdr:cNvPr id="38" name="Drawing 170">
            <a:extLst>
              <a:ext uri="{FF2B5EF4-FFF2-40B4-BE49-F238E27FC236}">
                <a16:creationId xmlns:a16="http://schemas.microsoft.com/office/drawing/2014/main" id="{6E1B5AF2-1522-495A-9E90-A4835138E1B1}"/>
              </a:ext>
            </a:extLst>
          </xdr:cNvPr>
          <xdr:cNvSpPr>
            <a:spLocks/>
          </xdr:cNvSpPr>
        </xdr:nvSpPr>
        <xdr:spPr bwMode="auto">
          <a:xfrm rot="5400000">
            <a:off x="1657" y="658"/>
            <a:ext cx="21" cy="20"/>
          </a:xfrm>
          <a:custGeom>
            <a:avLst/>
            <a:gdLst>
              <a:gd name="T0" fmla="*/ 8192 w 16384"/>
              <a:gd name="T1" fmla="*/ 0 h 16384"/>
              <a:gd name="T2" fmla="*/ 0 w 16384"/>
              <a:gd name="T3" fmla="*/ 16384 h 16384"/>
              <a:gd name="T4" fmla="*/ 16384 w 16384"/>
              <a:gd name="T5" fmla="*/ 16384 h 16384"/>
              <a:gd name="T6" fmla="*/ 8192 w 16384"/>
              <a:gd name="T7" fmla="*/ 0 h 16384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</a:cxnLst>
            <a:rect l="0" t="0" r="r" b="b"/>
            <a:pathLst>
              <a:path w="16384" h="16384">
                <a:moveTo>
                  <a:pt x="8192" y="0"/>
                </a:moveTo>
                <a:lnTo>
                  <a:pt x="0" y="16384"/>
                </a:lnTo>
                <a:lnTo>
                  <a:pt x="16384" y="16384"/>
                </a:lnTo>
                <a:lnTo>
                  <a:pt x="8192" y="0"/>
                </a:lnTo>
                <a:close/>
              </a:path>
            </a:pathLst>
          </a:custGeom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</xdr:spPr>
      </xdr:sp>
    </xdr:grpSp>
    <xdr:clientData/>
  </xdr:twoCellAnchor>
  <xdr:twoCellAnchor>
    <xdr:from>
      <xdr:col>17</xdr:col>
      <xdr:colOff>19062</xdr:colOff>
      <xdr:row>10</xdr:row>
      <xdr:rowOff>47625</xdr:rowOff>
    </xdr:from>
    <xdr:to>
      <xdr:col>18</xdr:col>
      <xdr:colOff>2732</xdr:colOff>
      <xdr:row>12</xdr:row>
      <xdr:rowOff>178254</xdr:rowOff>
    </xdr:to>
    <xdr:sp macro="" textlink="">
      <xdr:nvSpPr>
        <xdr:cNvPr id="45" name="Triangolo isoscele 44">
          <a:extLst>
            <a:ext uri="{FF2B5EF4-FFF2-40B4-BE49-F238E27FC236}">
              <a16:creationId xmlns:a16="http://schemas.microsoft.com/office/drawing/2014/main" id="{C43E3630-A98D-4DAE-A91E-0D4BA85D3F67}"/>
            </a:ext>
          </a:extLst>
        </xdr:cNvPr>
        <xdr:cNvSpPr/>
      </xdr:nvSpPr>
      <xdr:spPr>
        <a:xfrm>
          <a:off x="11168075" y="1857375"/>
          <a:ext cx="631370" cy="492579"/>
        </a:xfrm>
        <a:prstGeom prst="triangle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19</xdr:col>
      <xdr:colOff>643618</xdr:colOff>
      <xdr:row>14</xdr:row>
      <xdr:rowOff>142876</xdr:rowOff>
    </xdr:from>
    <xdr:to>
      <xdr:col>20</xdr:col>
      <xdr:colOff>638176</xdr:colOff>
      <xdr:row>16</xdr:row>
      <xdr:rowOff>16330</xdr:rowOff>
    </xdr:to>
    <xdr:grpSp>
      <xdr:nvGrpSpPr>
        <xdr:cNvPr id="46" name="Group 501">
          <a:extLst>
            <a:ext uri="{FF2B5EF4-FFF2-40B4-BE49-F238E27FC236}">
              <a16:creationId xmlns:a16="http://schemas.microsoft.com/office/drawing/2014/main" id="{ECD79FC5-842C-4971-890E-C73E393634CA}"/>
            </a:ext>
          </a:extLst>
        </xdr:cNvPr>
        <xdr:cNvGrpSpPr>
          <a:grpSpLocks/>
        </xdr:cNvGrpSpPr>
      </xdr:nvGrpSpPr>
      <xdr:grpSpPr bwMode="auto">
        <a:xfrm>
          <a:off x="14016718" y="2727326"/>
          <a:ext cx="604158" cy="241754"/>
          <a:chOff x="1609" y="657"/>
          <a:chExt cx="69" cy="21"/>
        </a:xfrm>
      </xdr:grpSpPr>
      <xdr:sp macro="" textlink="">
        <xdr:nvSpPr>
          <xdr:cNvPr id="47" name="Rectangle 502">
            <a:extLst>
              <a:ext uri="{FF2B5EF4-FFF2-40B4-BE49-F238E27FC236}">
                <a16:creationId xmlns:a16="http://schemas.microsoft.com/office/drawing/2014/main" id="{E9FA44FE-9D0E-41C3-89E7-CBE5099E0ED0}"/>
              </a:ext>
            </a:extLst>
          </xdr:cNvPr>
          <xdr:cNvSpPr>
            <a:spLocks noChangeArrowheads="1"/>
          </xdr:cNvSpPr>
        </xdr:nvSpPr>
        <xdr:spPr bwMode="auto">
          <a:xfrm>
            <a:off x="1609" y="663"/>
            <a:ext cx="48" cy="11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1714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  <xdr:sp macro="" textlink="">
        <xdr:nvSpPr>
          <xdr:cNvPr id="48" name="Rectangle 503">
            <a:extLst>
              <a:ext uri="{FF2B5EF4-FFF2-40B4-BE49-F238E27FC236}">
                <a16:creationId xmlns:a16="http://schemas.microsoft.com/office/drawing/2014/main" id="{D4BC7F35-E276-4C97-8AA2-48B781E92369}"/>
              </a:ext>
            </a:extLst>
          </xdr:cNvPr>
          <xdr:cNvSpPr>
            <a:spLocks noChangeArrowheads="1"/>
          </xdr:cNvSpPr>
        </xdr:nvSpPr>
        <xdr:spPr bwMode="auto">
          <a:xfrm>
            <a:off x="1629" y="664"/>
            <a:ext cx="4" cy="10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  <xdr:sp macro="" textlink="">
        <xdr:nvSpPr>
          <xdr:cNvPr id="49" name="Rectangle 504">
            <a:extLst>
              <a:ext uri="{FF2B5EF4-FFF2-40B4-BE49-F238E27FC236}">
                <a16:creationId xmlns:a16="http://schemas.microsoft.com/office/drawing/2014/main" id="{B44AB6D1-DCF3-42D5-BCF9-83676B89077F}"/>
              </a:ext>
            </a:extLst>
          </xdr:cNvPr>
          <xdr:cNvSpPr>
            <a:spLocks noChangeArrowheads="1"/>
          </xdr:cNvSpPr>
        </xdr:nvSpPr>
        <xdr:spPr bwMode="auto">
          <a:xfrm>
            <a:off x="1614" y="664"/>
            <a:ext cx="4" cy="10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  <xdr:sp macro="" textlink="">
        <xdr:nvSpPr>
          <xdr:cNvPr id="50" name="Rectangle 505">
            <a:extLst>
              <a:ext uri="{FF2B5EF4-FFF2-40B4-BE49-F238E27FC236}">
                <a16:creationId xmlns:a16="http://schemas.microsoft.com/office/drawing/2014/main" id="{B192F447-24D0-470F-9C67-D80D41B7282C}"/>
              </a:ext>
            </a:extLst>
          </xdr:cNvPr>
          <xdr:cNvSpPr>
            <a:spLocks noChangeArrowheads="1"/>
          </xdr:cNvSpPr>
        </xdr:nvSpPr>
        <xdr:spPr bwMode="auto">
          <a:xfrm>
            <a:off x="1644" y="664"/>
            <a:ext cx="4" cy="10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  <xdr:sp macro="" textlink="">
        <xdr:nvSpPr>
          <xdr:cNvPr id="51" name="Drawing 170">
            <a:extLst>
              <a:ext uri="{FF2B5EF4-FFF2-40B4-BE49-F238E27FC236}">
                <a16:creationId xmlns:a16="http://schemas.microsoft.com/office/drawing/2014/main" id="{351FB895-2CED-471D-ADB5-0678788C2973}"/>
              </a:ext>
            </a:extLst>
          </xdr:cNvPr>
          <xdr:cNvSpPr>
            <a:spLocks/>
          </xdr:cNvSpPr>
        </xdr:nvSpPr>
        <xdr:spPr bwMode="auto">
          <a:xfrm rot="5400000">
            <a:off x="1657" y="658"/>
            <a:ext cx="21" cy="20"/>
          </a:xfrm>
          <a:custGeom>
            <a:avLst/>
            <a:gdLst>
              <a:gd name="T0" fmla="*/ 8192 w 16384"/>
              <a:gd name="T1" fmla="*/ 0 h 16384"/>
              <a:gd name="T2" fmla="*/ 0 w 16384"/>
              <a:gd name="T3" fmla="*/ 16384 h 16384"/>
              <a:gd name="T4" fmla="*/ 16384 w 16384"/>
              <a:gd name="T5" fmla="*/ 16384 h 16384"/>
              <a:gd name="T6" fmla="*/ 8192 w 16384"/>
              <a:gd name="T7" fmla="*/ 0 h 16384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</a:cxnLst>
            <a:rect l="0" t="0" r="r" b="b"/>
            <a:pathLst>
              <a:path w="16384" h="16384">
                <a:moveTo>
                  <a:pt x="8192" y="0"/>
                </a:moveTo>
                <a:lnTo>
                  <a:pt x="0" y="16384"/>
                </a:lnTo>
                <a:lnTo>
                  <a:pt x="16384" y="16384"/>
                </a:lnTo>
                <a:lnTo>
                  <a:pt x="8192" y="0"/>
                </a:lnTo>
                <a:close/>
              </a:path>
            </a:pathLst>
          </a:custGeom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</xdr:spPr>
      </xdr:sp>
    </xdr:grpSp>
    <xdr:clientData/>
  </xdr:twoCellAnchor>
  <xdr:twoCellAnchor>
    <xdr:from>
      <xdr:col>19</xdr:col>
      <xdr:colOff>633412</xdr:colOff>
      <xdr:row>10</xdr:row>
      <xdr:rowOff>76200</xdr:rowOff>
    </xdr:from>
    <xdr:to>
      <xdr:col>20</xdr:col>
      <xdr:colOff>617082</xdr:colOff>
      <xdr:row>13</xdr:row>
      <xdr:rowOff>25854</xdr:rowOff>
    </xdr:to>
    <xdr:sp macro="" textlink="">
      <xdr:nvSpPr>
        <xdr:cNvPr id="52" name="Triangolo isoscele 51">
          <a:extLst>
            <a:ext uri="{FF2B5EF4-FFF2-40B4-BE49-F238E27FC236}">
              <a16:creationId xmlns:a16="http://schemas.microsoft.com/office/drawing/2014/main" id="{EC91BEEA-C2CD-421C-AE99-2BD35EF50C7C}"/>
            </a:ext>
          </a:extLst>
        </xdr:cNvPr>
        <xdr:cNvSpPr/>
      </xdr:nvSpPr>
      <xdr:spPr>
        <a:xfrm>
          <a:off x="13077825" y="1885950"/>
          <a:ext cx="631370" cy="492579"/>
        </a:xfrm>
        <a:prstGeom prst="triangle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132AD3-F661-46C5-A504-77BA1A99F0EF}">
  <dimension ref="A1:AI51"/>
  <sheetViews>
    <sheetView tabSelected="1" topLeftCell="A11" workbookViewId="0">
      <selection activeCell="F28" sqref="F28"/>
    </sheetView>
  </sheetViews>
  <sheetFormatPr defaultRowHeight="14.5" x14ac:dyDescent="0.35"/>
  <cols>
    <col min="5" max="5" width="16.08984375" bestFit="1" customWidth="1"/>
    <col min="6" max="6" width="16.453125" bestFit="1" customWidth="1"/>
    <col min="7" max="7" width="16.453125" customWidth="1"/>
    <col min="8" max="9" width="10.36328125" bestFit="1" customWidth="1"/>
  </cols>
  <sheetData>
    <row r="1" spans="1:35" x14ac:dyDescent="0.35">
      <c r="A1" s="1"/>
    </row>
    <row r="3" spans="1:35" x14ac:dyDescent="0.35">
      <c r="M3" t="s">
        <v>31</v>
      </c>
    </row>
    <row r="4" spans="1:35" x14ac:dyDescent="0.35">
      <c r="F4" t="s">
        <v>10</v>
      </c>
      <c r="H4">
        <v>480</v>
      </c>
    </row>
    <row r="5" spans="1:35" x14ac:dyDescent="0.35">
      <c r="F5" t="s">
        <v>11</v>
      </c>
      <c r="H5" s="12">
        <v>0</v>
      </c>
    </row>
    <row r="6" spans="1:35" x14ac:dyDescent="0.35">
      <c r="F6" t="s">
        <v>12</v>
      </c>
      <c r="H6" t="str">
        <f>IF(H5=0,"da calcorare",H4/H5)</f>
        <v>da calcorare</v>
      </c>
    </row>
    <row r="7" spans="1:35" x14ac:dyDescent="0.35">
      <c r="F7" t="s">
        <v>13</v>
      </c>
      <c r="H7" s="12">
        <v>0</v>
      </c>
    </row>
    <row r="8" spans="1:35" x14ac:dyDescent="0.35">
      <c r="F8" t="s">
        <v>14</v>
      </c>
      <c r="H8" t="str">
        <f>IF(H7=0,"da calcolare",H7/H6)</f>
        <v>da calcolare</v>
      </c>
    </row>
    <row r="14" spans="1:35" ht="15" thickBot="1" x14ac:dyDescent="0.4">
      <c r="A14" s="2" t="s">
        <v>0</v>
      </c>
      <c r="D14" s="2" t="s">
        <v>0</v>
      </c>
      <c r="E14" s="10"/>
      <c r="L14" s="2">
        <v>20</v>
      </c>
      <c r="O14" s="2">
        <v>10</v>
      </c>
      <c r="R14" s="2">
        <v>10</v>
      </c>
      <c r="U14" s="2">
        <v>15</v>
      </c>
    </row>
    <row r="15" spans="1:35" x14ac:dyDescent="0.35">
      <c r="B15" s="32" t="s">
        <v>1</v>
      </c>
      <c r="C15" s="33"/>
      <c r="F15" s="38"/>
      <c r="G15" s="38"/>
      <c r="H15" s="38"/>
      <c r="J15" s="39" t="s">
        <v>17</v>
      </c>
      <c r="K15" s="40"/>
      <c r="M15" s="39" t="s">
        <v>27</v>
      </c>
      <c r="N15" s="40"/>
      <c r="P15" s="39" t="s">
        <v>30</v>
      </c>
      <c r="Q15" s="40"/>
      <c r="S15" s="45" t="s">
        <v>32</v>
      </c>
      <c r="T15" s="46"/>
      <c r="V15" s="51" t="s">
        <v>34</v>
      </c>
      <c r="W15" s="52"/>
      <c r="Y15" s="39"/>
      <c r="Z15" s="40"/>
      <c r="AB15" s="39"/>
      <c r="AC15" s="40"/>
      <c r="AE15" s="39"/>
      <c r="AF15" s="40"/>
      <c r="AH15" s="39"/>
      <c r="AI15" s="40"/>
    </row>
    <row r="16" spans="1:35" x14ac:dyDescent="0.35">
      <c r="B16" s="34"/>
      <c r="C16" s="35"/>
      <c r="F16" s="38"/>
      <c r="G16" s="38"/>
      <c r="H16" s="38"/>
      <c r="I16" s="2">
        <v>30</v>
      </c>
      <c r="J16" s="41"/>
      <c r="K16" s="42"/>
      <c r="M16" s="41"/>
      <c r="N16" s="42"/>
      <c r="P16" s="41"/>
      <c r="Q16" s="38"/>
      <c r="R16" s="18"/>
      <c r="S16" s="47"/>
      <c r="T16" s="48"/>
      <c r="V16" s="53"/>
      <c r="W16" s="54"/>
      <c r="Y16" s="41"/>
      <c r="Z16" s="42"/>
      <c r="AB16" s="41"/>
      <c r="AC16" s="42"/>
      <c r="AE16" s="41"/>
      <c r="AF16" s="42"/>
      <c r="AH16" s="41"/>
      <c r="AI16" s="42"/>
    </row>
    <row r="17" spans="1:35" ht="15" thickBot="1" x14ac:dyDescent="0.4">
      <c r="B17" s="36"/>
      <c r="C17" s="37"/>
      <c r="F17" s="38"/>
      <c r="G17" s="38"/>
      <c r="H17" s="38"/>
      <c r="J17" s="43"/>
      <c r="K17" s="44"/>
      <c r="M17" s="43"/>
      <c r="N17" s="44"/>
      <c r="P17" s="43"/>
      <c r="Q17" s="44"/>
      <c r="S17" s="49"/>
      <c r="T17" s="50"/>
      <c r="V17" s="55"/>
      <c r="W17" s="56"/>
      <c r="Y17" s="43"/>
      <c r="Z17" s="44"/>
      <c r="AB17" s="43"/>
      <c r="AC17" s="44"/>
      <c r="AE17" s="43"/>
      <c r="AF17" s="44"/>
      <c r="AH17" s="43"/>
      <c r="AI17" s="44"/>
    </row>
    <row r="18" spans="1:35" x14ac:dyDescent="0.35">
      <c r="K18" s="28" t="s">
        <v>44</v>
      </c>
      <c r="N18" s="28" t="s">
        <v>44</v>
      </c>
      <c r="Q18" s="28" t="s">
        <v>45</v>
      </c>
      <c r="T18">
        <v>0</v>
      </c>
      <c r="W18" s="28" t="s">
        <v>46</v>
      </c>
    </row>
    <row r="19" spans="1:35" x14ac:dyDescent="0.35">
      <c r="A19" s="1"/>
      <c r="B19" s="3" t="s">
        <v>2</v>
      </c>
      <c r="C19" s="4"/>
      <c r="D19" s="1"/>
      <c r="E19" s="1"/>
      <c r="F19" s="27" t="s">
        <v>36</v>
      </c>
      <c r="G19" s="8"/>
      <c r="H19" s="13"/>
      <c r="J19" s="3" t="s">
        <v>6</v>
      </c>
      <c r="K19" s="23" t="s">
        <v>18</v>
      </c>
      <c r="M19" s="3" t="s">
        <v>6</v>
      </c>
      <c r="N19" s="4" t="s">
        <v>23</v>
      </c>
      <c r="P19" s="3" t="s">
        <v>6</v>
      </c>
      <c r="Q19" s="23" t="s">
        <v>26</v>
      </c>
      <c r="S19" s="3" t="s">
        <v>6</v>
      </c>
      <c r="T19" s="23" t="s">
        <v>26</v>
      </c>
      <c r="V19" s="3" t="s">
        <v>6</v>
      </c>
      <c r="W19" s="4" t="s">
        <v>23</v>
      </c>
      <c r="Y19" s="3" t="s">
        <v>6</v>
      </c>
      <c r="Z19" s="4"/>
      <c r="AB19" s="3" t="s">
        <v>6</v>
      </c>
      <c r="AC19" s="4"/>
      <c r="AE19" s="3" t="s">
        <v>6</v>
      </c>
      <c r="AF19" s="4"/>
      <c r="AH19" s="3" t="s">
        <v>6</v>
      </c>
      <c r="AI19" s="4"/>
    </row>
    <row r="20" spans="1:35" x14ac:dyDescent="0.35">
      <c r="A20" s="1"/>
      <c r="B20" s="5" t="s">
        <v>3</v>
      </c>
      <c r="C20" s="6"/>
      <c r="D20" s="1"/>
      <c r="E20" s="1" t="s">
        <v>35</v>
      </c>
      <c r="F20" s="14">
        <v>460</v>
      </c>
      <c r="G20" s="14"/>
      <c r="H20" s="15"/>
      <c r="J20" s="5" t="s">
        <v>3</v>
      </c>
      <c r="K20" s="6">
        <v>5</v>
      </c>
      <c r="M20" s="5" t="s">
        <v>3</v>
      </c>
      <c r="N20" s="6">
        <v>5</v>
      </c>
      <c r="P20" s="5" t="s">
        <v>3</v>
      </c>
      <c r="Q20" s="22">
        <v>30</v>
      </c>
      <c r="S20" s="5" t="s">
        <v>3</v>
      </c>
      <c r="T20" s="6">
        <v>15</v>
      </c>
      <c r="V20" s="5" t="s">
        <v>3</v>
      </c>
      <c r="W20" s="22">
        <v>90</v>
      </c>
      <c r="Y20" s="5" t="s">
        <v>3</v>
      </c>
      <c r="Z20" s="6"/>
      <c r="AB20" s="5" t="s">
        <v>3</v>
      </c>
      <c r="AC20" s="6"/>
      <c r="AE20" s="5" t="s">
        <v>3</v>
      </c>
      <c r="AF20" s="6"/>
      <c r="AH20" s="5" t="s">
        <v>3</v>
      </c>
      <c r="AI20" s="6"/>
    </row>
    <row r="21" spans="1:35" x14ac:dyDescent="0.35">
      <c r="B21" s="3" t="s">
        <v>4</v>
      </c>
      <c r="C21" s="7"/>
      <c r="E21" t="s">
        <v>37</v>
      </c>
      <c r="F21" s="19">
        <v>30</v>
      </c>
      <c r="G21" s="19"/>
      <c r="H21" s="9"/>
      <c r="J21" s="3" t="s">
        <v>4</v>
      </c>
      <c r="K21" s="7">
        <v>0.6</v>
      </c>
      <c r="M21" s="3" t="s">
        <v>4</v>
      </c>
      <c r="N21" s="7">
        <v>0.9</v>
      </c>
      <c r="P21" s="3" t="s">
        <v>4</v>
      </c>
      <c r="Q21" s="7">
        <v>0.8</v>
      </c>
      <c r="S21" s="3" t="s">
        <v>4</v>
      </c>
      <c r="T21" s="7">
        <v>0.8</v>
      </c>
      <c r="V21" s="3" t="s">
        <v>4</v>
      </c>
      <c r="W21" s="7">
        <v>0.95</v>
      </c>
      <c r="Y21" s="3" t="s">
        <v>4</v>
      </c>
      <c r="Z21" s="7"/>
      <c r="AB21" s="3" t="s">
        <v>4</v>
      </c>
      <c r="AC21" s="7"/>
      <c r="AE21" s="3" t="s">
        <v>4</v>
      </c>
      <c r="AF21" s="7"/>
      <c r="AH21" s="3" t="s">
        <v>4</v>
      </c>
      <c r="AI21" s="7"/>
    </row>
    <row r="22" spans="1:35" x14ac:dyDescent="0.35">
      <c r="B22" s="3" t="s">
        <v>5</v>
      </c>
      <c r="C22" s="4"/>
      <c r="F22" s="26">
        <f>+F20/F21</f>
        <v>15.333333333333334</v>
      </c>
      <c r="G22" s="19"/>
      <c r="H22" s="13"/>
      <c r="J22" s="3" t="s">
        <v>5</v>
      </c>
      <c r="K22" s="4">
        <v>8</v>
      </c>
      <c r="M22" s="3" t="s">
        <v>5</v>
      </c>
      <c r="N22" s="4">
        <v>6</v>
      </c>
      <c r="P22" s="3" t="s">
        <v>5</v>
      </c>
      <c r="Q22" s="4">
        <v>2</v>
      </c>
      <c r="S22" s="3" t="s">
        <v>5</v>
      </c>
      <c r="T22" s="4">
        <v>2</v>
      </c>
      <c r="V22" s="3" t="s">
        <v>5</v>
      </c>
      <c r="W22" s="4">
        <v>6</v>
      </c>
      <c r="Y22" s="3" t="s">
        <v>5</v>
      </c>
      <c r="Z22" s="4"/>
      <c r="AB22" s="3" t="s">
        <v>5</v>
      </c>
      <c r="AC22" s="4"/>
      <c r="AE22" s="3" t="s">
        <v>5</v>
      </c>
      <c r="AF22" s="4"/>
      <c r="AH22" s="3" t="s">
        <v>5</v>
      </c>
      <c r="AI22" s="4"/>
    </row>
    <row r="23" spans="1:35" x14ac:dyDescent="0.35">
      <c r="B23" s="8"/>
      <c r="C23" s="13"/>
      <c r="E23" t="s">
        <v>38</v>
      </c>
      <c r="F23" s="19">
        <v>145</v>
      </c>
      <c r="G23" s="19"/>
      <c r="H23" s="13"/>
      <c r="J23" s="16" t="s">
        <v>19</v>
      </c>
      <c r="K23" s="17">
        <v>60</v>
      </c>
      <c r="M23" s="16" t="s">
        <v>19</v>
      </c>
      <c r="N23" s="17">
        <v>30</v>
      </c>
      <c r="P23" s="16" t="s">
        <v>19</v>
      </c>
      <c r="Q23" s="17">
        <v>30</v>
      </c>
      <c r="S23" s="16" t="s">
        <v>19</v>
      </c>
      <c r="T23" s="13">
        <v>30</v>
      </c>
      <c r="V23" s="16" t="s">
        <v>19</v>
      </c>
      <c r="W23" s="13">
        <v>15</v>
      </c>
      <c r="Y23" s="8"/>
      <c r="Z23" s="13"/>
      <c r="AB23" s="8"/>
      <c r="AC23" s="13"/>
      <c r="AE23" s="8"/>
      <c r="AF23" s="13"/>
      <c r="AH23" s="8"/>
      <c r="AI23" s="13"/>
    </row>
    <row r="24" spans="1:35" x14ac:dyDescent="0.35">
      <c r="B24" s="8"/>
      <c r="E24" t="s">
        <v>39</v>
      </c>
      <c r="F24" s="19">
        <v>1285</v>
      </c>
      <c r="G24" s="19"/>
      <c r="J24" s="16" t="s">
        <v>20</v>
      </c>
      <c r="K24" s="18">
        <f>+(K23*K20)/460</f>
        <v>0.65217391304347827</v>
      </c>
      <c r="M24" s="18" t="s">
        <v>20</v>
      </c>
      <c r="N24" s="18">
        <f>+(N23*N20)/460</f>
        <v>0.32608695652173914</v>
      </c>
      <c r="P24" s="18" t="s">
        <v>20</v>
      </c>
      <c r="Q24" s="24">
        <f>+(Q23*Q20)/460</f>
        <v>1.9565217391304348</v>
      </c>
      <c r="S24" s="18" t="s">
        <v>20</v>
      </c>
      <c r="T24" s="24">
        <f>+(T23*T20)/460</f>
        <v>0.97826086956521741</v>
      </c>
      <c r="V24" s="18" t="s">
        <v>20</v>
      </c>
      <c r="W24" s="24">
        <f>+(W23*W20)/460</f>
        <v>2.9347826086956523</v>
      </c>
    </row>
    <row r="25" spans="1:35" x14ac:dyDescent="0.35">
      <c r="E25" t="s">
        <v>40</v>
      </c>
      <c r="F25" s="29">
        <f>+F24+F23</f>
        <v>1430</v>
      </c>
      <c r="G25" s="20"/>
      <c r="H25" t="s">
        <v>7</v>
      </c>
      <c r="K25">
        <f>+K20</f>
        <v>5</v>
      </c>
      <c r="N25">
        <f>+N20</f>
        <v>5</v>
      </c>
      <c r="Q25">
        <f>+Q20</f>
        <v>30</v>
      </c>
      <c r="T25">
        <f>+T20</f>
        <v>15</v>
      </c>
      <c r="W25">
        <f>+W20</f>
        <v>90</v>
      </c>
      <c r="Z25">
        <f>+Z20</f>
        <v>0</v>
      </c>
      <c r="AC25">
        <f>+AC20</f>
        <v>0</v>
      </c>
      <c r="AF25">
        <f>+AF20</f>
        <v>0</v>
      </c>
      <c r="AI25">
        <f>+AI20</f>
        <v>0</v>
      </c>
    </row>
    <row r="26" spans="1:35" x14ac:dyDescent="0.35">
      <c r="E26" t="s">
        <v>41</v>
      </c>
      <c r="F26" s="30">
        <f>+F23/F25</f>
        <v>0.10139860139860139</v>
      </c>
      <c r="G26" s="21"/>
      <c r="H26" t="s">
        <v>8</v>
      </c>
      <c r="I26">
        <f>+I16*F22</f>
        <v>460</v>
      </c>
      <c r="L26">
        <f>+L14*15</f>
        <v>300</v>
      </c>
      <c r="O26">
        <v>150</v>
      </c>
      <c r="R26">
        <v>150</v>
      </c>
      <c r="U26">
        <v>225</v>
      </c>
    </row>
    <row r="27" spans="1:35" x14ac:dyDescent="0.35">
      <c r="E27" t="s">
        <v>42</v>
      </c>
      <c r="F27" s="29">
        <f>+F23/F22</f>
        <v>9.4565217391304337</v>
      </c>
      <c r="G27" s="20"/>
      <c r="H27" t="s">
        <v>9</v>
      </c>
      <c r="K27" s="25">
        <f>+K21</f>
        <v>0.6</v>
      </c>
      <c r="N27" s="11">
        <f>+N21</f>
        <v>0.9</v>
      </c>
      <c r="Q27" s="11">
        <f>+Q21</f>
        <v>0.8</v>
      </c>
      <c r="T27" s="11">
        <f>+T21</f>
        <v>0.8</v>
      </c>
      <c r="W27" s="11">
        <f>+W21</f>
        <v>0.95</v>
      </c>
      <c r="Z27" s="11">
        <f>+Z21</f>
        <v>0</v>
      </c>
      <c r="AC27" s="11">
        <f>+AC21</f>
        <v>0</v>
      </c>
      <c r="AF27" s="11">
        <f>+AF21</f>
        <v>0</v>
      </c>
      <c r="AI27" s="11">
        <f>+AI21</f>
        <v>0</v>
      </c>
    </row>
    <row r="28" spans="1:35" x14ac:dyDescent="0.35">
      <c r="E28" t="s">
        <v>43</v>
      </c>
      <c r="F28" s="30">
        <f>+K27*N27*Q27*T27*W27</f>
        <v>0.32832000000000006</v>
      </c>
      <c r="G28" s="20"/>
    </row>
    <row r="29" spans="1:35" x14ac:dyDescent="0.35">
      <c r="F29" s="20"/>
      <c r="G29" s="20"/>
      <c r="H29" t="s">
        <v>15</v>
      </c>
      <c r="J29" s="31" t="s">
        <v>21</v>
      </c>
      <c r="K29" s="31"/>
      <c r="M29" s="31" t="s">
        <v>25</v>
      </c>
      <c r="N29" s="31"/>
      <c r="P29" s="31" t="s">
        <v>28</v>
      </c>
      <c r="Q29" s="31"/>
      <c r="S29" s="31" t="s">
        <v>29</v>
      </c>
      <c r="T29" s="31"/>
      <c r="V29" s="31"/>
      <c r="W29" s="31"/>
      <c r="Y29" s="31"/>
      <c r="Z29" s="31"/>
      <c r="AB29" s="31"/>
      <c r="AC29" s="31"/>
      <c r="AE29" s="31"/>
      <c r="AF29" s="31"/>
      <c r="AH29" s="31"/>
      <c r="AI29" s="31"/>
    </row>
    <row r="30" spans="1:35" x14ac:dyDescent="0.35">
      <c r="J30" s="31"/>
      <c r="K30" s="31"/>
      <c r="M30" s="31"/>
      <c r="N30" s="31"/>
      <c r="P30" s="31"/>
      <c r="Q30" s="31"/>
      <c r="S30" s="31"/>
      <c r="T30" s="31"/>
      <c r="V30" s="31"/>
      <c r="W30" s="31"/>
      <c r="Y30" s="31"/>
      <c r="Z30" s="31"/>
      <c r="AB30" s="31"/>
      <c r="AC30" s="31"/>
      <c r="AE30" s="31"/>
      <c r="AF30" s="31"/>
      <c r="AH30" s="31"/>
      <c r="AI30" s="31"/>
    </row>
    <row r="31" spans="1:35" x14ac:dyDescent="0.35">
      <c r="J31" s="31"/>
      <c r="K31" s="31"/>
      <c r="M31" s="31"/>
      <c r="N31" s="31"/>
      <c r="P31" s="31"/>
      <c r="Q31" s="31"/>
      <c r="S31" s="31"/>
      <c r="T31" s="31"/>
      <c r="V31" s="31"/>
      <c r="W31" s="31"/>
      <c r="Y31" s="31"/>
      <c r="Z31" s="31"/>
      <c r="AB31" s="31"/>
      <c r="AC31" s="31"/>
      <c r="AE31" s="31"/>
      <c r="AF31" s="31"/>
      <c r="AH31" s="31"/>
      <c r="AI31" s="31"/>
    </row>
    <row r="33" spans="10:35" x14ac:dyDescent="0.35">
      <c r="J33" s="31" t="s">
        <v>22</v>
      </c>
      <c r="K33" s="31"/>
      <c r="M33" s="31"/>
      <c r="N33" s="31"/>
      <c r="P33" s="31" t="s">
        <v>33</v>
      </c>
      <c r="Q33" s="31"/>
      <c r="S33" s="31"/>
      <c r="T33" s="31"/>
      <c r="V33" s="31"/>
      <c r="W33" s="31"/>
      <c r="Y33" s="31"/>
      <c r="Z33" s="31"/>
      <c r="AB33" s="31"/>
      <c r="AC33" s="31"/>
      <c r="AE33" s="31"/>
      <c r="AF33" s="31"/>
      <c r="AH33" s="31"/>
      <c r="AI33" s="31"/>
    </row>
    <row r="34" spans="10:35" x14ac:dyDescent="0.35">
      <c r="J34" s="31"/>
      <c r="K34" s="31"/>
      <c r="M34" s="31"/>
      <c r="N34" s="31"/>
      <c r="P34" s="31"/>
      <c r="Q34" s="31"/>
      <c r="S34" s="31"/>
      <c r="T34" s="31"/>
      <c r="V34" s="31"/>
      <c r="W34" s="31"/>
      <c r="Y34" s="31"/>
      <c r="Z34" s="31"/>
      <c r="AB34" s="31"/>
      <c r="AC34" s="31"/>
      <c r="AE34" s="31"/>
      <c r="AF34" s="31"/>
      <c r="AH34" s="31"/>
      <c r="AI34" s="31"/>
    </row>
    <row r="35" spans="10:35" x14ac:dyDescent="0.35">
      <c r="J35" s="31"/>
      <c r="K35" s="31"/>
      <c r="M35" s="31"/>
      <c r="N35" s="31"/>
      <c r="P35" s="31"/>
      <c r="Q35" s="31"/>
      <c r="S35" s="31"/>
      <c r="T35" s="31"/>
      <c r="V35" s="31"/>
      <c r="W35" s="31"/>
      <c r="Y35" s="31"/>
      <c r="Z35" s="31"/>
      <c r="AB35" s="31"/>
      <c r="AC35" s="31"/>
      <c r="AE35" s="31"/>
      <c r="AF35" s="31"/>
      <c r="AH35" s="31"/>
      <c r="AI35" s="31"/>
    </row>
    <row r="37" spans="10:35" x14ac:dyDescent="0.35">
      <c r="J37" s="31" t="s">
        <v>24</v>
      </c>
      <c r="K37" s="31"/>
      <c r="M37" s="31"/>
      <c r="N37" s="31"/>
      <c r="P37" s="31"/>
      <c r="Q37" s="31"/>
      <c r="S37" s="31"/>
      <c r="T37" s="31"/>
      <c r="V37" s="31"/>
      <c r="W37" s="31"/>
      <c r="Y37" s="31"/>
      <c r="Z37" s="31"/>
      <c r="AB37" s="31"/>
      <c r="AC37" s="31"/>
      <c r="AE37" s="31"/>
      <c r="AF37" s="31"/>
      <c r="AH37" s="31"/>
      <c r="AI37" s="31"/>
    </row>
    <row r="38" spans="10:35" x14ac:dyDescent="0.35">
      <c r="J38" s="31"/>
      <c r="K38" s="31"/>
      <c r="M38" s="31"/>
      <c r="N38" s="31"/>
      <c r="P38" s="31"/>
      <c r="Q38" s="31"/>
      <c r="S38" s="31"/>
      <c r="T38" s="31"/>
      <c r="V38" s="31"/>
      <c r="W38" s="31"/>
      <c r="Y38" s="31"/>
      <c r="Z38" s="31"/>
      <c r="AB38" s="31"/>
      <c r="AC38" s="31"/>
      <c r="AE38" s="31"/>
      <c r="AF38" s="31"/>
      <c r="AH38" s="31"/>
      <c r="AI38" s="31"/>
    </row>
    <row r="39" spans="10:35" x14ac:dyDescent="0.35">
      <c r="J39" s="31"/>
      <c r="K39" s="31"/>
      <c r="M39" s="31"/>
      <c r="N39" s="31"/>
      <c r="P39" s="31"/>
      <c r="Q39" s="31"/>
      <c r="S39" s="31"/>
      <c r="T39" s="31"/>
      <c r="V39" s="31"/>
      <c r="W39" s="31"/>
      <c r="Y39" s="31"/>
      <c r="Z39" s="31"/>
      <c r="AB39" s="31"/>
      <c r="AC39" s="31"/>
      <c r="AE39" s="31"/>
      <c r="AF39" s="31"/>
      <c r="AH39" s="31"/>
      <c r="AI39" s="31"/>
    </row>
    <row r="41" spans="10:35" x14ac:dyDescent="0.35">
      <c r="J41" s="31"/>
      <c r="K41" s="31"/>
      <c r="M41" s="31"/>
      <c r="N41" s="31"/>
      <c r="P41" s="31"/>
      <c r="Q41" s="31"/>
      <c r="S41" s="31"/>
      <c r="T41" s="31"/>
      <c r="V41" s="31"/>
      <c r="W41" s="31"/>
      <c r="Y41" s="31"/>
      <c r="Z41" s="31"/>
      <c r="AB41" s="31"/>
      <c r="AC41" s="31"/>
      <c r="AE41" s="31"/>
      <c r="AF41" s="31"/>
      <c r="AH41" s="31"/>
      <c r="AI41" s="31"/>
    </row>
    <row r="42" spans="10:35" x14ac:dyDescent="0.35">
      <c r="J42" s="31"/>
      <c r="K42" s="31"/>
      <c r="M42" s="31"/>
      <c r="N42" s="31"/>
      <c r="P42" s="31"/>
      <c r="Q42" s="31"/>
      <c r="S42" s="31"/>
      <c r="T42" s="31"/>
      <c r="V42" s="31"/>
      <c r="W42" s="31"/>
      <c r="Y42" s="31"/>
      <c r="Z42" s="31"/>
      <c r="AB42" s="31"/>
      <c r="AC42" s="31"/>
      <c r="AE42" s="31"/>
      <c r="AF42" s="31"/>
      <c r="AH42" s="31"/>
      <c r="AI42" s="31"/>
    </row>
    <row r="43" spans="10:35" x14ac:dyDescent="0.35">
      <c r="J43" s="31"/>
      <c r="K43" s="31"/>
      <c r="M43" s="31"/>
      <c r="N43" s="31"/>
      <c r="P43" s="31"/>
      <c r="Q43" s="31"/>
      <c r="S43" s="31"/>
      <c r="T43" s="31"/>
      <c r="V43" s="31"/>
      <c r="W43" s="31"/>
      <c r="Y43" s="31"/>
      <c r="Z43" s="31"/>
      <c r="AB43" s="31"/>
      <c r="AC43" s="31"/>
      <c r="AE43" s="31"/>
      <c r="AF43" s="31"/>
      <c r="AH43" s="31"/>
      <c r="AI43" s="31"/>
    </row>
    <row r="45" spans="10:35" x14ac:dyDescent="0.35">
      <c r="J45" s="31"/>
      <c r="K45" s="31"/>
      <c r="M45" s="31"/>
      <c r="N45" s="31"/>
      <c r="P45" s="31"/>
      <c r="Q45" s="31"/>
      <c r="S45" s="31"/>
      <c r="T45" s="31"/>
      <c r="V45" s="31"/>
      <c r="W45" s="31"/>
      <c r="Y45" s="31"/>
      <c r="Z45" s="31"/>
      <c r="AB45" s="31"/>
      <c r="AC45" s="31"/>
      <c r="AE45" s="31"/>
      <c r="AF45" s="31"/>
      <c r="AH45" s="31"/>
      <c r="AI45" s="31"/>
    </row>
    <row r="46" spans="10:35" x14ac:dyDescent="0.35">
      <c r="J46" s="31"/>
      <c r="K46" s="31"/>
      <c r="M46" s="31"/>
      <c r="N46" s="31"/>
      <c r="P46" s="31"/>
      <c r="Q46" s="31"/>
      <c r="S46" s="31"/>
      <c r="T46" s="31"/>
      <c r="V46" s="31"/>
      <c r="W46" s="31"/>
      <c r="Y46" s="31"/>
      <c r="Z46" s="31"/>
      <c r="AB46" s="31"/>
      <c r="AC46" s="31"/>
      <c r="AE46" s="31"/>
      <c r="AF46" s="31"/>
      <c r="AH46" s="31"/>
      <c r="AI46" s="31"/>
    </row>
    <row r="47" spans="10:35" x14ac:dyDescent="0.35">
      <c r="J47" s="31"/>
      <c r="K47" s="31"/>
      <c r="M47" s="31"/>
      <c r="N47" s="31"/>
      <c r="P47" s="31"/>
      <c r="Q47" s="31"/>
      <c r="S47" s="31"/>
      <c r="T47" s="31"/>
      <c r="V47" s="31"/>
      <c r="W47" s="31"/>
      <c r="Y47" s="31"/>
      <c r="Z47" s="31"/>
      <c r="AB47" s="31"/>
      <c r="AC47" s="31"/>
      <c r="AE47" s="31"/>
      <c r="AF47" s="31"/>
      <c r="AH47" s="31"/>
      <c r="AI47" s="31"/>
    </row>
    <row r="49" spans="10:35" x14ac:dyDescent="0.35">
      <c r="J49" s="31"/>
      <c r="K49" s="31"/>
      <c r="M49" s="31"/>
      <c r="N49" s="31"/>
      <c r="P49" s="31"/>
      <c r="Q49" s="31"/>
      <c r="S49" s="31"/>
      <c r="T49" s="31"/>
      <c r="V49" s="31"/>
      <c r="W49" s="31"/>
      <c r="Y49" s="31"/>
      <c r="Z49" s="31"/>
      <c r="AB49" s="31"/>
      <c r="AC49" s="31"/>
      <c r="AE49" s="31"/>
      <c r="AF49" s="31"/>
      <c r="AH49" s="31"/>
      <c r="AI49" s="31"/>
    </row>
    <row r="50" spans="10:35" x14ac:dyDescent="0.35">
      <c r="J50" s="31"/>
      <c r="K50" s="31"/>
      <c r="M50" s="31"/>
      <c r="N50" s="31"/>
      <c r="P50" s="31"/>
      <c r="Q50" s="31"/>
      <c r="S50" s="31"/>
      <c r="T50" s="31"/>
      <c r="V50" s="31"/>
      <c r="W50" s="31"/>
      <c r="Y50" s="31"/>
      <c r="Z50" s="31"/>
      <c r="AB50" s="31"/>
      <c r="AC50" s="31"/>
      <c r="AE50" s="31"/>
      <c r="AF50" s="31"/>
      <c r="AH50" s="31"/>
      <c r="AI50" s="31"/>
    </row>
    <row r="51" spans="10:35" x14ac:dyDescent="0.35">
      <c r="J51" s="31"/>
      <c r="K51" s="31"/>
      <c r="M51" s="31"/>
      <c r="N51" s="31"/>
      <c r="P51" s="31"/>
      <c r="Q51" s="31"/>
      <c r="S51" s="31"/>
      <c r="T51" s="31"/>
      <c r="V51" s="31"/>
      <c r="W51" s="31"/>
      <c r="Y51" s="31"/>
      <c r="Z51" s="31"/>
      <c r="AB51" s="31"/>
      <c r="AC51" s="31"/>
      <c r="AE51" s="31"/>
      <c r="AF51" s="31"/>
      <c r="AH51" s="31"/>
      <c r="AI51" s="31"/>
    </row>
  </sheetData>
  <mergeCells count="65">
    <mergeCell ref="AH15:AI17"/>
    <mergeCell ref="P15:Q17"/>
    <mergeCell ref="S15:T17"/>
    <mergeCell ref="V15:W17"/>
    <mergeCell ref="Y15:Z17"/>
    <mergeCell ref="AB15:AC17"/>
    <mergeCell ref="AE15:AF17"/>
    <mergeCell ref="P37:Q39"/>
    <mergeCell ref="P41:Q43"/>
    <mergeCell ref="B15:C17"/>
    <mergeCell ref="F15:H17"/>
    <mergeCell ref="J15:K17"/>
    <mergeCell ref="M15:N17"/>
    <mergeCell ref="J49:K51"/>
    <mergeCell ref="M29:N31"/>
    <mergeCell ref="M33:N35"/>
    <mergeCell ref="M37:N39"/>
    <mergeCell ref="M41:N43"/>
    <mergeCell ref="M45:N47"/>
    <mergeCell ref="M49:N51"/>
    <mergeCell ref="J45:K47"/>
    <mergeCell ref="J29:K31"/>
    <mergeCell ref="J33:K35"/>
    <mergeCell ref="J37:K39"/>
    <mergeCell ref="J41:K43"/>
    <mergeCell ref="V49:W51"/>
    <mergeCell ref="P45:Q47"/>
    <mergeCell ref="P49:Q51"/>
    <mergeCell ref="S29:T31"/>
    <mergeCell ref="S33:T35"/>
    <mergeCell ref="S37:T39"/>
    <mergeCell ref="S41:T43"/>
    <mergeCell ref="S45:T47"/>
    <mergeCell ref="S49:T51"/>
    <mergeCell ref="V29:W31"/>
    <mergeCell ref="V33:W35"/>
    <mergeCell ref="V37:W39"/>
    <mergeCell ref="V41:W43"/>
    <mergeCell ref="V45:W47"/>
    <mergeCell ref="P29:Q31"/>
    <mergeCell ref="P33:Q35"/>
    <mergeCell ref="AB49:AC51"/>
    <mergeCell ref="Y29:Z31"/>
    <mergeCell ref="Y33:Z35"/>
    <mergeCell ref="Y37:Z39"/>
    <mergeCell ref="Y41:Z43"/>
    <mergeCell ref="Y45:Z47"/>
    <mergeCell ref="Y49:Z51"/>
    <mergeCell ref="AB29:AC31"/>
    <mergeCell ref="AB33:AC35"/>
    <mergeCell ref="AB37:AC39"/>
    <mergeCell ref="AB41:AC43"/>
    <mergeCell ref="AB45:AC47"/>
    <mergeCell ref="AH49:AI51"/>
    <mergeCell ref="AE29:AF31"/>
    <mergeCell ref="AE33:AF35"/>
    <mergeCell ref="AE37:AF39"/>
    <mergeCell ref="AE41:AF43"/>
    <mergeCell ref="AE45:AF47"/>
    <mergeCell ref="AE49:AF51"/>
    <mergeCell ref="AH29:AI31"/>
    <mergeCell ref="AH33:AI35"/>
    <mergeCell ref="AH37:AI39"/>
    <mergeCell ref="AH41:AI43"/>
    <mergeCell ref="AH45:AI47"/>
  </mergeCells>
  <dataValidations count="1">
    <dataValidation type="list" allowBlank="1" showInputMessage="1" showErrorMessage="1" sqref="C24" xr:uid="{1002F094-3768-434A-9300-1543B650B9BF}">
      <formula1>"FO,BO1,BO2,BO3"</formula1>
    </dataValidation>
  </dataValidations>
  <pageMargins left="0.7" right="0.7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EF8E7F-5979-4E73-BCF3-C3F79227DCB3}">
  <dimension ref="B1:AB37"/>
  <sheetViews>
    <sheetView workbookViewId="0">
      <selection activeCell="C15" sqref="C15:D17"/>
    </sheetView>
  </sheetViews>
  <sheetFormatPr defaultRowHeight="14.5" x14ac:dyDescent="0.35"/>
  <sheetData>
    <row r="1" spans="2:28" ht="15" thickBot="1" x14ac:dyDescent="0.4"/>
    <row r="2" spans="2:28" x14ac:dyDescent="0.35">
      <c r="C2" s="39"/>
      <c r="D2" s="40"/>
      <c r="F2" s="39"/>
      <c r="G2" s="40"/>
      <c r="I2" s="39"/>
      <c r="J2" s="40"/>
      <c r="L2" s="39"/>
      <c r="M2" s="40"/>
      <c r="O2" s="39"/>
      <c r="P2" s="40"/>
      <c r="R2" s="39"/>
      <c r="S2" s="40"/>
      <c r="U2" s="39"/>
      <c r="V2" s="40"/>
      <c r="X2" s="39"/>
      <c r="Y2" s="40"/>
      <c r="AA2" s="39"/>
      <c r="AB2" s="40"/>
    </row>
    <row r="3" spans="2:28" x14ac:dyDescent="0.35">
      <c r="C3" s="41"/>
      <c r="D3" s="42"/>
      <c r="F3" s="41"/>
      <c r="G3" s="42"/>
      <c r="I3" s="41"/>
      <c r="J3" s="42"/>
      <c r="L3" s="41"/>
      <c r="M3" s="42"/>
      <c r="O3" s="41"/>
      <c r="P3" s="42"/>
      <c r="R3" s="41"/>
      <c r="S3" s="42"/>
      <c r="U3" s="41"/>
      <c r="V3" s="42"/>
      <c r="X3" s="41"/>
      <c r="Y3" s="42"/>
      <c r="AA3" s="41"/>
      <c r="AB3" s="42"/>
    </row>
    <row r="4" spans="2:28" ht="15" thickBot="1" x14ac:dyDescent="0.4">
      <c r="C4" s="43"/>
      <c r="D4" s="44"/>
      <c r="F4" s="43"/>
      <c r="G4" s="44"/>
      <c r="I4" s="43"/>
      <c r="J4" s="44"/>
      <c r="L4" s="43"/>
      <c r="M4" s="44"/>
      <c r="O4" s="43"/>
      <c r="P4" s="44"/>
      <c r="R4" s="43"/>
      <c r="S4" s="44"/>
      <c r="U4" s="43"/>
      <c r="V4" s="44"/>
      <c r="X4" s="43"/>
      <c r="Y4" s="44"/>
      <c r="AA4" s="43"/>
      <c r="AB4" s="44"/>
    </row>
    <row r="6" spans="2:28" x14ac:dyDescent="0.35">
      <c r="C6" s="3" t="s">
        <v>6</v>
      </c>
      <c r="D6" s="4"/>
      <c r="F6" s="3" t="s">
        <v>6</v>
      </c>
      <c r="G6" s="4"/>
      <c r="I6" s="3" t="s">
        <v>6</v>
      </c>
      <c r="J6" s="4"/>
      <c r="L6" s="3" t="s">
        <v>6</v>
      </c>
      <c r="M6" s="4"/>
      <c r="O6" s="3" t="s">
        <v>6</v>
      </c>
      <c r="P6" s="4"/>
      <c r="R6" s="3" t="s">
        <v>6</v>
      </c>
      <c r="S6" s="4"/>
      <c r="U6" s="3" t="s">
        <v>6</v>
      </c>
      <c r="V6" s="4"/>
      <c r="X6" s="3" t="s">
        <v>6</v>
      </c>
      <c r="Y6" s="4"/>
      <c r="AA6" s="3" t="s">
        <v>6</v>
      </c>
      <c r="AB6" s="4"/>
    </row>
    <row r="7" spans="2:28" x14ac:dyDescent="0.35">
      <c r="C7" s="5" t="s">
        <v>3</v>
      </c>
      <c r="D7" s="6"/>
      <c r="F7" s="5" t="s">
        <v>3</v>
      </c>
      <c r="G7" s="6"/>
      <c r="I7" s="5" t="s">
        <v>3</v>
      </c>
      <c r="J7" s="6"/>
      <c r="L7" s="5" t="s">
        <v>3</v>
      </c>
      <c r="M7" s="6"/>
      <c r="O7" s="5" t="s">
        <v>3</v>
      </c>
      <c r="P7" s="6"/>
      <c r="R7" s="5" t="s">
        <v>3</v>
      </c>
      <c r="S7" s="6"/>
      <c r="U7" s="5" t="s">
        <v>3</v>
      </c>
      <c r="V7" s="6"/>
      <c r="X7" s="5" t="s">
        <v>3</v>
      </c>
      <c r="Y7" s="6"/>
      <c r="AA7" s="5" t="s">
        <v>3</v>
      </c>
      <c r="AB7" s="6"/>
    </row>
    <row r="8" spans="2:28" x14ac:dyDescent="0.35">
      <c r="C8" s="3" t="s">
        <v>4</v>
      </c>
      <c r="D8" s="7"/>
      <c r="F8" s="3" t="s">
        <v>4</v>
      </c>
      <c r="G8" s="7"/>
      <c r="I8" s="3" t="s">
        <v>4</v>
      </c>
      <c r="J8" s="7"/>
      <c r="L8" s="3" t="s">
        <v>4</v>
      </c>
      <c r="M8" s="7"/>
      <c r="O8" s="3" t="s">
        <v>4</v>
      </c>
      <c r="P8" s="7"/>
      <c r="R8" s="3" t="s">
        <v>4</v>
      </c>
      <c r="S8" s="7"/>
      <c r="U8" s="3" t="s">
        <v>4</v>
      </c>
      <c r="V8" s="7"/>
      <c r="X8" s="3" t="s">
        <v>4</v>
      </c>
      <c r="Y8" s="7"/>
      <c r="AA8" s="3" t="s">
        <v>4</v>
      </c>
      <c r="AB8" s="7"/>
    </row>
    <row r="9" spans="2:28" x14ac:dyDescent="0.35">
      <c r="C9" s="3" t="s">
        <v>5</v>
      </c>
      <c r="D9" s="4"/>
      <c r="F9" s="3" t="s">
        <v>5</v>
      </c>
      <c r="G9" s="4"/>
      <c r="I9" s="3" t="s">
        <v>5</v>
      </c>
      <c r="J9" s="4"/>
      <c r="L9" s="3" t="s">
        <v>5</v>
      </c>
      <c r="M9" s="4"/>
      <c r="O9" s="3" t="s">
        <v>5</v>
      </c>
      <c r="P9" s="4"/>
      <c r="R9" s="3" t="s">
        <v>5</v>
      </c>
      <c r="S9" s="4"/>
      <c r="U9" s="3" t="s">
        <v>5</v>
      </c>
      <c r="V9" s="4"/>
      <c r="X9" s="3" t="s">
        <v>5</v>
      </c>
      <c r="Y9" s="4"/>
      <c r="AA9" s="3" t="s">
        <v>5</v>
      </c>
      <c r="AB9" s="4"/>
    </row>
    <row r="11" spans="2:28" x14ac:dyDescent="0.35">
      <c r="B11" t="s">
        <v>7</v>
      </c>
      <c r="D11">
        <f>+D7</f>
        <v>0</v>
      </c>
      <c r="G11">
        <f>+G7</f>
        <v>0</v>
      </c>
      <c r="J11">
        <f>+J7</f>
        <v>0</v>
      </c>
      <c r="M11">
        <f>+M7</f>
        <v>0</v>
      </c>
      <c r="P11">
        <f>+P7</f>
        <v>0</v>
      </c>
      <c r="S11">
        <f>+S7</f>
        <v>0</v>
      </c>
      <c r="V11">
        <f>+V7</f>
        <v>0</v>
      </c>
      <c r="Y11">
        <f>+Y7</f>
        <v>0</v>
      </c>
      <c r="AB11">
        <f>+AB7</f>
        <v>0</v>
      </c>
    </row>
    <row r="12" spans="2:28" x14ac:dyDescent="0.35">
      <c r="B12" t="s">
        <v>8</v>
      </c>
    </row>
    <row r="13" spans="2:28" x14ac:dyDescent="0.35">
      <c r="B13" t="s">
        <v>9</v>
      </c>
      <c r="D13" s="11">
        <f>+D8</f>
        <v>0</v>
      </c>
      <c r="G13" s="11">
        <f>+G8</f>
        <v>0</v>
      </c>
      <c r="J13" s="11">
        <f>+J8</f>
        <v>0</v>
      </c>
      <c r="M13" s="11">
        <f>+M8</f>
        <v>0</v>
      </c>
      <c r="P13" s="11">
        <f>+P8</f>
        <v>0</v>
      </c>
      <c r="S13" s="11">
        <f>+S8</f>
        <v>0</v>
      </c>
      <c r="V13" s="11">
        <f>+V8</f>
        <v>0</v>
      </c>
      <c r="Y13" s="11">
        <f>+Y8</f>
        <v>0</v>
      </c>
      <c r="AB13" s="11">
        <f>+AB8</f>
        <v>0</v>
      </c>
    </row>
    <row r="15" spans="2:28" x14ac:dyDescent="0.35">
      <c r="B15" t="s">
        <v>16</v>
      </c>
      <c r="C15" s="57"/>
      <c r="D15" s="57"/>
      <c r="F15" s="57"/>
      <c r="G15" s="57"/>
      <c r="I15" s="57"/>
      <c r="J15" s="57"/>
      <c r="L15" s="57"/>
      <c r="M15" s="57"/>
      <c r="O15" s="57"/>
      <c r="P15" s="57"/>
      <c r="R15" s="57"/>
      <c r="S15" s="57"/>
      <c r="U15" s="57"/>
      <c r="V15" s="57"/>
      <c r="X15" s="57"/>
      <c r="Y15" s="57"/>
      <c r="AA15" s="57"/>
      <c r="AB15" s="57"/>
    </row>
    <row r="16" spans="2:28" x14ac:dyDescent="0.35">
      <c r="C16" s="57"/>
      <c r="D16" s="57"/>
      <c r="F16" s="57"/>
      <c r="G16" s="57"/>
      <c r="I16" s="57"/>
      <c r="J16" s="57"/>
      <c r="L16" s="57"/>
      <c r="M16" s="57"/>
      <c r="O16" s="57"/>
      <c r="P16" s="57"/>
      <c r="R16" s="57"/>
      <c r="S16" s="57"/>
      <c r="U16" s="57"/>
      <c r="V16" s="57"/>
      <c r="X16" s="57"/>
      <c r="Y16" s="57"/>
      <c r="AA16" s="57"/>
      <c r="AB16" s="57"/>
    </row>
    <row r="17" spans="3:28" x14ac:dyDescent="0.35">
      <c r="C17" s="57"/>
      <c r="D17" s="57"/>
      <c r="F17" s="57"/>
      <c r="G17" s="57"/>
      <c r="I17" s="57"/>
      <c r="J17" s="57"/>
      <c r="L17" s="57"/>
      <c r="M17" s="57"/>
      <c r="O17" s="57"/>
      <c r="P17" s="57"/>
      <c r="R17" s="57"/>
      <c r="S17" s="57"/>
      <c r="U17" s="57"/>
      <c r="V17" s="57"/>
      <c r="X17" s="57"/>
      <c r="Y17" s="57"/>
      <c r="AA17" s="57"/>
      <c r="AB17" s="57"/>
    </row>
    <row r="19" spans="3:28" x14ac:dyDescent="0.35">
      <c r="C19" s="57"/>
      <c r="D19" s="57"/>
      <c r="F19" s="57"/>
      <c r="G19" s="57"/>
      <c r="I19" s="57"/>
      <c r="J19" s="57"/>
      <c r="L19" s="57"/>
      <c r="M19" s="57"/>
      <c r="O19" s="57"/>
      <c r="P19" s="57"/>
      <c r="R19" s="57"/>
      <c r="S19" s="57"/>
      <c r="U19" s="57"/>
      <c r="V19" s="57"/>
      <c r="X19" s="57"/>
      <c r="Y19" s="57"/>
      <c r="AA19" s="57"/>
      <c r="AB19" s="57"/>
    </row>
    <row r="20" spans="3:28" x14ac:dyDescent="0.35">
      <c r="C20" s="57"/>
      <c r="D20" s="57"/>
      <c r="F20" s="57"/>
      <c r="G20" s="57"/>
      <c r="I20" s="57"/>
      <c r="J20" s="57"/>
      <c r="L20" s="57"/>
      <c r="M20" s="57"/>
      <c r="O20" s="57"/>
      <c r="P20" s="57"/>
      <c r="R20" s="57"/>
      <c r="S20" s="57"/>
      <c r="U20" s="57"/>
      <c r="V20" s="57"/>
      <c r="X20" s="57"/>
      <c r="Y20" s="57"/>
      <c r="AA20" s="57"/>
      <c r="AB20" s="57"/>
    </row>
    <row r="21" spans="3:28" x14ac:dyDescent="0.35">
      <c r="C21" s="57"/>
      <c r="D21" s="57"/>
      <c r="F21" s="57"/>
      <c r="G21" s="57"/>
      <c r="I21" s="57"/>
      <c r="J21" s="57"/>
      <c r="L21" s="57"/>
      <c r="M21" s="57"/>
      <c r="O21" s="57"/>
      <c r="P21" s="57"/>
      <c r="R21" s="57"/>
      <c r="S21" s="57"/>
      <c r="U21" s="57"/>
      <c r="V21" s="57"/>
      <c r="X21" s="57"/>
      <c r="Y21" s="57"/>
      <c r="AA21" s="57"/>
      <c r="AB21" s="57"/>
    </row>
    <row r="23" spans="3:28" x14ac:dyDescent="0.35">
      <c r="C23" s="57"/>
      <c r="D23" s="57"/>
      <c r="F23" s="57"/>
      <c r="G23" s="57"/>
      <c r="I23" s="57"/>
      <c r="J23" s="57"/>
      <c r="L23" s="57"/>
      <c r="M23" s="57"/>
      <c r="O23" s="57"/>
      <c r="P23" s="57"/>
      <c r="R23" s="57"/>
      <c r="S23" s="57"/>
      <c r="U23" s="57"/>
      <c r="V23" s="57"/>
      <c r="X23" s="57"/>
      <c r="Y23" s="57"/>
      <c r="AA23" s="57"/>
      <c r="AB23" s="57"/>
    </row>
    <row r="24" spans="3:28" x14ac:dyDescent="0.35">
      <c r="C24" s="57"/>
      <c r="D24" s="57"/>
      <c r="F24" s="57"/>
      <c r="G24" s="57"/>
      <c r="I24" s="57"/>
      <c r="J24" s="57"/>
      <c r="L24" s="57"/>
      <c r="M24" s="57"/>
      <c r="O24" s="57"/>
      <c r="P24" s="57"/>
      <c r="R24" s="57"/>
      <c r="S24" s="57"/>
      <c r="U24" s="57"/>
      <c r="V24" s="57"/>
      <c r="X24" s="57"/>
      <c r="Y24" s="57"/>
      <c r="AA24" s="57"/>
      <c r="AB24" s="57"/>
    </row>
    <row r="25" spans="3:28" x14ac:dyDescent="0.35">
      <c r="C25" s="57"/>
      <c r="D25" s="57"/>
      <c r="F25" s="57"/>
      <c r="G25" s="57"/>
      <c r="I25" s="57"/>
      <c r="J25" s="57"/>
      <c r="L25" s="57"/>
      <c r="M25" s="57"/>
      <c r="O25" s="57"/>
      <c r="P25" s="57"/>
      <c r="R25" s="57"/>
      <c r="S25" s="57"/>
      <c r="U25" s="57"/>
      <c r="V25" s="57"/>
      <c r="X25" s="57"/>
      <c r="Y25" s="57"/>
      <c r="AA25" s="57"/>
      <c r="AB25" s="57"/>
    </row>
    <row r="27" spans="3:28" x14ac:dyDescent="0.35">
      <c r="C27" s="57"/>
      <c r="D27" s="57"/>
      <c r="F27" s="57"/>
      <c r="G27" s="57"/>
      <c r="I27" s="57"/>
      <c r="J27" s="57"/>
      <c r="L27" s="57"/>
      <c r="M27" s="57"/>
      <c r="O27" s="57"/>
      <c r="P27" s="57"/>
      <c r="R27" s="57"/>
      <c r="S27" s="57"/>
      <c r="U27" s="57"/>
      <c r="V27" s="57"/>
      <c r="X27" s="57"/>
      <c r="Y27" s="57"/>
      <c r="AA27" s="57"/>
      <c r="AB27" s="57"/>
    </row>
    <row r="28" spans="3:28" x14ac:dyDescent="0.35">
      <c r="C28" s="57"/>
      <c r="D28" s="57"/>
      <c r="F28" s="57"/>
      <c r="G28" s="57"/>
      <c r="I28" s="57"/>
      <c r="J28" s="57"/>
      <c r="L28" s="57"/>
      <c r="M28" s="57"/>
      <c r="O28" s="57"/>
      <c r="P28" s="57"/>
      <c r="R28" s="57"/>
      <c r="S28" s="57"/>
      <c r="U28" s="57"/>
      <c r="V28" s="57"/>
      <c r="X28" s="57"/>
      <c r="Y28" s="57"/>
      <c r="AA28" s="57"/>
      <c r="AB28" s="57"/>
    </row>
    <row r="29" spans="3:28" x14ac:dyDescent="0.35">
      <c r="C29" s="57"/>
      <c r="D29" s="57"/>
      <c r="F29" s="57"/>
      <c r="G29" s="57"/>
      <c r="I29" s="57"/>
      <c r="J29" s="57"/>
      <c r="L29" s="57"/>
      <c r="M29" s="57"/>
      <c r="O29" s="57"/>
      <c r="P29" s="57"/>
      <c r="R29" s="57"/>
      <c r="S29" s="57"/>
      <c r="U29" s="57"/>
      <c r="V29" s="57"/>
      <c r="X29" s="57"/>
      <c r="Y29" s="57"/>
      <c r="AA29" s="57"/>
      <c r="AB29" s="57"/>
    </row>
    <row r="31" spans="3:28" x14ac:dyDescent="0.35">
      <c r="C31" s="57"/>
      <c r="D31" s="57"/>
      <c r="F31" s="57"/>
      <c r="G31" s="57"/>
      <c r="I31" s="57"/>
      <c r="J31" s="57"/>
      <c r="L31" s="57"/>
      <c r="M31" s="57"/>
      <c r="O31" s="57"/>
      <c r="P31" s="57"/>
      <c r="R31" s="57"/>
      <c r="S31" s="57"/>
      <c r="U31" s="57"/>
      <c r="V31" s="57"/>
      <c r="X31" s="57"/>
      <c r="Y31" s="57"/>
      <c r="AA31" s="57"/>
      <c r="AB31" s="57"/>
    </row>
    <row r="32" spans="3:28" x14ac:dyDescent="0.35">
      <c r="C32" s="57"/>
      <c r="D32" s="57"/>
      <c r="F32" s="57"/>
      <c r="G32" s="57"/>
      <c r="I32" s="57"/>
      <c r="J32" s="57"/>
      <c r="L32" s="57"/>
      <c r="M32" s="57"/>
      <c r="O32" s="57"/>
      <c r="P32" s="57"/>
      <c r="R32" s="57"/>
      <c r="S32" s="57"/>
      <c r="U32" s="57"/>
      <c r="V32" s="57"/>
      <c r="X32" s="57"/>
      <c r="Y32" s="57"/>
      <c r="AA32" s="57"/>
      <c r="AB32" s="57"/>
    </row>
    <row r="33" spans="3:28" x14ac:dyDescent="0.35">
      <c r="C33" s="57"/>
      <c r="D33" s="57"/>
      <c r="F33" s="57"/>
      <c r="G33" s="57"/>
      <c r="I33" s="57"/>
      <c r="J33" s="57"/>
      <c r="L33" s="57"/>
      <c r="M33" s="57"/>
      <c r="O33" s="57"/>
      <c r="P33" s="57"/>
      <c r="R33" s="57"/>
      <c r="S33" s="57"/>
      <c r="U33" s="57"/>
      <c r="V33" s="57"/>
      <c r="X33" s="57"/>
      <c r="Y33" s="57"/>
      <c r="AA33" s="57"/>
      <c r="AB33" s="57"/>
    </row>
    <row r="35" spans="3:28" x14ac:dyDescent="0.35">
      <c r="C35" s="57"/>
      <c r="D35" s="57"/>
      <c r="F35" s="57"/>
      <c r="G35" s="57"/>
      <c r="I35" s="57"/>
      <c r="J35" s="57"/>
      <c r="L35" s="57"/>
      <c r="M35" s="57"/>
      <c r="O35" s="57"/>
      <c r="P35" s="57"/>
      <c r="R35" s="57"/>
      <c r="S35" s="57"/>
      <c r="U35" s="57"/>
      <c r="V35" s="57"/>
      <c r="X35" s="57"/>
      <c r="Y35" s="57"/>
      <c r="AA35" s="57"/>
      <c r="AB35" s="57"/>
    </row>
    <row r="36" spans="3:28" x14ac:dyDescent="0.35">
      <c r="C36" s="57"/>
      <c r="D36" s="57"/>
      <c r="F36" s="57"/>
      <c r="G36" s="57"/>
      <c r="I36" s="57"/>
      <c r="J36" s="57"/>
      <c r="L36" s="57"/>
      <c r="M36" s="57"/>
      <c r="O36" s="57"/>
      <c r="P36" s="57"/>
      <c r="R36" s="57"/>
      <c r="S36" s="57"/>
      <c r="U36" s="57"/>
      <c r="V36" s="57"/>
      <c r="X36" s="57"/>
      <c r="Y36" s="57"/>
      <c r="AA36" s="57"/>
      <c r="AB36" s="57"/>
    </row>
    <row r="37" spans="3:28" x14ac:dyDescent="0.35">
      <c r="C37" s="57"/>
      <c r="D37" s="57"/>
      <c r="F37" s="57"/>
      <c r="G37" s="57"/>
      <c r="I37" s="57"/>
      <c r="J37" s="57"/>
      <c r="L37" s="57"/>
      <c r="M37" s="57"/>
      <c r="O37" s="57"/>
      <c r="P37" s="57"/>
      <c r="R37" s="57"/>
      <c r="S37" s="57"/>
      <c r="U37" s="57"/>
      <c r="V37" s="57"/>
      <c r="X37" s="57"/>
      <c r="Y37" s="57"/>
      <c r="AA37" s="57"/>
      <c r="AB37" s="57"/>
    </row>
  </sheetData>
  <mergeCells count="63">
    <mergeCell ref="U2:V4"/>
    <mergeCell ref="X2:Y4"/>
    <mergeCell ref="AA2:AB4"/>
    <mergeCell ref="C15:D17"/>
    <mergeCell ref="F15:G17"/>
    <mergeCell ref="I15:J17"/>
    <mergeCell ref="L15:M17"/>
    <mergeCell ref="O15:P17"/>
    <mergeCell ref="R15:S17"/>
    <mergeCell ref="U15:V17"/>
    <mergeCell ref="C2:D4"/>
    <mergeCell ref="F2:G4"/>
    <mergeCell ref="I2:J4"/>
    <mergeCell ref="L2:M4"/>
    <mergeCell ref="O2:P4"/>
    <mergeCell ref="R2:S4"/>
    <mergeCell ref="X15:Y17"/>
    <mergeCell ref="AA15:AB17"/>
    <mergeCell ref="C19:D21"/>
    <mergeCell ref="F19:G21"/>
    <mergeCell ref="I19:J21"/>
    <mergeCell ref="L19:M21"/>
    <mergeCell ref="O19:P21"/>
    <mergeCell ref="R19:S21"/>
    <mergeCell ref="U19:V21"/>
    <mergeCell ref="X19:Y21"/>
    <mergeCell ref="AA19:AB21"/>
    <mergeCell ref="C23:D25"/>
    <mergeCell ref="F23:G25"/>
    <mergeCell ref="I23:J25"/>
    <mergeCell ref="L23:M25"/>
    <mergeCell ref="O23:P25"/>
    <mergeCell ref="R23:S25"/>
    <mergeCell ref="U23:V25"/>
    <mergeCell ref="X23:Y25"/>
    <mergeCell ref="AA23:AB25"/>
    <mergeCell ref="U27:V29"/>
    <mergeCell ref="X27:Y29"/>
    <mergeCell ref="AA27:AB29"/>
    <mergeCell ref="R27:S29"/>
    <mergeCell ref="C31:D33"/>
    <mergeCell ref="F31:G33"/>
    <mergeCell ref="I31:J33"/>
    <mergeCell ref="L31:M33"/>
    <mergeCell ref="O31:P33"/>
    <mergeCell ref="C27:D29"/>
    <mergeCell ref="F27:G29"/>
    <mergeCell ref="I27:J29"/>
    <mergeCell ref="L27:M29"/>
    <mergeCell ref="O27:P29"/>
    <mergeCell ref="AA35:AB37"/>
    <mergeCell ref="X31:Y33"/>
    <mergeCell ref="AA31:AB33"/>
    <mergeCell ref="C35:D37"/>
    <mergeCell ref="F35:G37"/>
    <mergeCell ref="I35:J37"/>
    <mergeCell ref="L35:M37"/>
    <mergeCell ref="O35:P37"/>
    <mergeCell ref="R35:S37"/>
    <mergeCell ref="U35:V37"/>
    <mergeCell ref="X35:Y37"/>
    <mergeCell ref="R31:S33"/>
    <mergeCell ref="U31:V3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as is</vt:lpstr>
      <vt:lpstr>to be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Domenico Vernucci</dc:creator>
  <cp:lastModifiedBy>Roberto Vicini</cp:lastModifiedBy>
  <dcterms:created xsi:type="dcterms:W3CDTF">2019-03-19T18:04:45Z</dcterms:created>
  <dcterms:modified xsi:type="dcterms:W3CDTF">2023-11-03T13:47:35Z</dcterms:modified>
</cp:coreProperties>
</file>